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Sheet1" sheetId="1" r:id="rId1"/>
  </sheets>
  <calcPr calcId="144525"/>
</workbook>
</file>

<file path=xl/sharedStrings.xml><?xml version="1.0" encoding="utf-8"?>
<sst xmlns="http://schemas.openxmlformats.org/spreadsheetml/2006/main" count="82" uniqueCount="71">
  <si>
    <t>项目支出绩效自评表</t>
  </si>
  <si>
    <t>（2023年度）</t>
  </si>
  <si>
    <t>项目名称</t>
  </si>
  <si>
    <t>11000022Y000000459822-怀柔科学城管委会办公用房租赁</t>
  </si>
  <si>
    <t>主管部门</t>
  </si>
  <si>
    <t>082-北京怀柔科学城管理委员会</t>
  </si>
  <si>
    <t>实施单位</t>
  </si>
  <si>
    <t>082001-北京怀柔科学城管理委员会（本级）</t>
  </si>
  <si>
    <t>项目负责人</t>
  </si>
  <si>
    <t>王瑶</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</si>
  <si>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</si>
  <si>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</si>
  <si>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</si>
  <si>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</si>
  <si>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</si>
  <si>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</si>
  <si>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</si>
  <si>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</si>
  <si>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</si>
  <si>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</si>
  <si>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</si>
  <si>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</si>
  <si>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</si>
  <si>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</si>
  <si>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</si>
  <si>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</si>
  <si>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</si>
  <si>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</si>
  <si>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</si>
  <si>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租用办公楼约4700平方米，其中：约2000平米用于科学城展示中心用房；约2700平米建筑面积用于科学城党工委、管委会日常办公、会议、档案管理用房。租赁期限1年。</t>
  </si>
  <si>
    <t>办公地点为怀柔杨雁路88号与怀柔长城伟业投资公司、及北京市怀柔区经济和信息化局中关村科技园区怀柔园管委会集中办公，租赁办公房屋进行日常办公活动。根据怀柔区商用办公楼租赁行情及实际办公需求，租赁4582.192平方米集中办公用房及科学城展厅。</t>
  </si>
  <si>
    <t>绩效指标</t>
  </si>
  <si>
    <t>一级指标</t>
  </si>
  <si>
    <t>二级指标</t>
  </si>
  <si>
    <t>三级指标</t>
  </si>
  <si>
    <t>年度</t>
  </si>
  <si>
    <t>实际</t>
  </si>
  <si>
    <t>偏差原因分析及改进措施</t>
  </si>
  <si>
    <t>指标值</t>
  </si>
  <si>
    <t>完成值</t>
  </si>
  <si>
    <r>
      <rPr>
        <sz val="9"/>
        <rFont val="宋体"/>
        <charset val="134"/>
      </rPr>
      <t>产出指标</t>
    </r>
  </si>
  <si>
    <r>
      <rPr>
        <sz val="9"/>
        <rFont val="宋体"/>
        <charset val="134"/>
      </rPr>
      <t>数量指标</t>
    </r>
  </si>
  <si>
    <r>
      <rPr>
        <sz val="9"/>
        <rFont val="宋体"/>
        <charset val="134"/>
      </rPr>
      <t>实际工作人员数</t>
    </r>
  </si>
  <si>
    <t>≥80人/户</t>
  </si>
  <si>
    <r>
      <rPr>
        <sz val="9"/>
        <rFont val="宋体"/>
        <charset val="134"/>
      </rPr>
      <t>办公室租赁使用面积</t>
    </r>
  </si>
  <si>
    <t>≤849平米</t>
  </si>
  <si>
    <t>810平米</t>
  </si>
  <si>
    <r>
      <rPr>
        <sz val="9"/>
        <rFont val="宋体"/>
        <charset val="134"/>
      </rPr>
      <t>展示厅租赁使用面积</t>
    </r>
  </si>
  <si>
    <t>≤2000平米</t>
  </si>
  <si>
    <t>1987.05平米</t>
  </si>
  <si>
    <r>
      <rPr>
        <sz val="9"/>
        <rFont val="宋体"/>
        <charset val="134"/>
      </rPr>
      <t>服务用房租赁使用面积</t>
    </r>
  </si>
  <si>
    <t>≤720平米</t>
  </si>
  <si>
    <t>666平米</t>
  </si>
  <si>
    <r>
      <rPr>
        <sz val="9"/>
        <rFont val="宋体"/>
        <charset val="134"/>
      </rPr>
      <t>时效指标</t>
    </r>
  </si>
  <si>
    <r>
      <rPr>
        <sz val="9"/>
        <rFont val="宋体"/>
        <charset val="134"/>
      </rPr>
      <t>签订合同支付租金</t>
    </r>
  </si>
  <si>
    <t>≤4月</t>
  </si>
  <si>
    <t>12月</t>
  </si>
  <si>
    <t>因2023年新招聘18名工作人员，所以核定租赁面积的时间推迟，支付相应推迟。今年将尽早启动合同签订和支付。</t>
  </si>
  <si>
    <r>
      <rPr>
        <sz val="9"/>
        <rFont val="宋体"/>
        <charset val="134"/>
      </rPr>
      <t>效益指标</t>
    </r>
  </si>
  <si>
    <r>
      <rPr>
        <sz val="9"/>
        <rFont val="宋体"/>
        <charset val="134"/>
      </rPr>
      <t>可持续影响指标</t>
    </r>
  </si>
  <si>
    <r>
      <rPr>
        <sz val="9"/>
        <rFont val="宋体"/>
        <charset val="134"/>
      </rPr>
      <t>房屋使用及物业保障</t>
    </r>
  </si>
  <si>
    <t>定性优良中低差</t>
  </si>
  <si>
    <t>优</t>
  </si>
  <si>
    <r>
      <rPr>
        <sz val="9"/>
        <rFont val="宋体"/>
        <charset val="134"/>
      </rPr>
      <t>水、电、网络保障</t>
    </r>
  </si>
  <si>
    <r>
      <rPr>
        <sz val="9"/>
        <rFont val="宋体"/>
        <charset val="134"/>
      </rPr>
      <t>满意度指标</t>
    </r>
  </si>
  <si>
    <r>
      <rPr>
        <sz val="9"/>
        <rFont val="宋体"/>
        <charset val="134"/>
      </rPr>
      <t>服务对象满意度指标</t>
    </r>
  </si>
  <si>
    <r>
      <rPr>
        <sz val="9"/>
        <rFont val="宋体"/>
        <charset val="134"/>
      </rPr>
      <t>工作人员满意度</t>
    </r>
  </si>
  <si>
    <t>≥95%</t>
  </si>
  <si>
    <t>&gt;95%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</si>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</sst>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Red]\(0.00\)"/>
    <numFmt numFmtId="178" formatCode="0.00_ "/>
    <numFmt numFmtId="179" formatCode="0.0_ "/>
  </numFmts>
  <fonts count="27">
    <font>
      <sz val="11"/>
      <color theme="1"/>
      <name val="宋体"/>
      <charset val="134"/>
      <scheme val="minor"/>
    </font>
    <font>
      <sz val="22"/>
      <color theme="1"/>
      <name val="方正小标宋_GBK"/>
      <charset val="134"/>
    </font>
    <font>
      <sz val="10"/>
      <color theme="1"/>
      <name val="宋体"/>
      <charset val="134"/>
    </font>
    <font>
      <sz val="9"/>
      <color rgb="FF000000"/>
      <name val="宋体"/>
      <charset val="134"/>
    </font>
    <font>
      <sz val="9"/>
      <color theme="1"/>
      <name val="宋体"/>
      <charset val="134"/>
      <scheme val="minor"/>
    </font>
    <font>
      <sz val="10"/>
      <color rgb="FF000000"/>
      <name val="宋体"/>
      <charset val="134"/>
    </font>
    <font>
      <sz val="10"/>
      <color theme="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2" fillId="8"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3" fillId="10"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 borderId="15" applyNumberFormat="0" applyFont="0" applyAlignment="0" applyProtection="0">
      <alignment vertical="center"/>
    </xf>
    <xf numFmtId="0" fontId="13" fillId="12" borderId="0" applyNumberFormat="0" applyBorder="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18" applyNumberFormat="0" applyFill="0" applyAlignment="0" applyProtection="0">
      <alignment vertical="center"/>
    </xf>
    <xf numFmtId="0" fontId="21" fillId="0" borderId="18" applyNumberFormat="0" applyFill="0" applyAlignment="0" applyProtection="0">
      <alignment vertical="center"/>
    </xf>
    <xf numFmtId="0" fontId="13" fillId="13" borderId="0" applyNumberFormat="0" applyBorder="0" applyAlignment="0" applyProtection="0">
      <alignment vertical="center"/>
    </xf>
    <xf numFmtId="0" fontId="10" fillId="0" borderId="20" applyNumberFormat="0" applyFill="0" applyAlignment="0" applyProtection="0">
      <alignment vertical="center"/>
    </xf>
    <xf numFmtId="0" fontId="13" fillId="15" borderId="0" applyNumberFormat="0" applyBorder="0" applyAlignment="0" applyProtection="0">
      <alignment vertical="center"/>
    </xf>
    <xf numFmtId="0" fontId="23" fillId="16" borderId="21" applyNumberFormat="0" applyAlignment="0" applyProtection="0">
      <alignment vertical="center"/>
    </xf>
    <xf numFmtId="0" fontId="24" fillId="16" borderId="16" applyNumberFormat="0" applyAlignment="0" applyProtection="0">
      <alignment vertical="center"/>
    </xf>
    <xf numFmtId="0" fontId="25" fillId="17" borderId="22" applyNumberFormat="0" applyAlignment="0" applyProtection="0">
      <alignment vertical="center"/>
    </xf>
    <xf numFmtId="0" fontId="9" fillId="19" borderId="0" applyNumberFormat="0" applyBorder="0" applyAlignment="0" applyProtection="0">
      <alignment vertical="center"/>
    </xf>
    <xf numFmtId="0" fontId="13" fillId="20" borderId="0" applyNumberFormat="0" applyBorder="0" applyAlignment="0" applyProtection="0">
      <alignment vertical="center"/>
    </xf>
    <xf numFmtId="0" fontId="18" fillId="0" borderId="17" applyNumberFormat="0" applyFill="0" applyAlignment="0" applyProtection="0">
      <alignment vertical="center"/>
    </xf>
    <xf numFmtId="0" fontId="20" fillId="0" borderId="19" applyNumberFormat="0" applyFill="0" applyAlignment="0" applyProtection="0">
      <alignment vertical="center"/>
    </xf>
    <xf numFmtId="0" fontId="22" fillId="14" borderId="0" applyNumberFormat="0" applyBorder="0" applyAlignment="0" applyProtection="0">
      <alignment vertical="center"/>
    </xf>
    <xf numFmtId="0" fontId="17" fillId="11" borderId="0" applyNumberFormat="0" applyBorder="0" applyAlignment="0" applyProtection="0">
      <alignment vertical="center"/>
    </xf>
    <xf numFmtId="0" fontId="9" fillId="21" borderId="0" applyNumberFormat="0" applyBorder="0" applyAlignment="0" applyProtection="0">
      <alignment vertical="center"/>
    </xf>
    <xf numFmtId="0" fontId="13" fillId="23" borderId="0" applyNumberFormat="0" applyBorder="0" applyAlignment="0" applyProtection="0">
      <alignment vertical="center"/>
    </xf>
    <xf numFmtId="0" fontId="9" fillId="5" borderId="0" applyNumberFormat="0" applyBorder="0" applyAlignment="0" applyProtection="0">
      <alignment vertical="center"/>
    </xf>
    <xf numFmtId="0" fontId="9" fillId="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3" fillId="22" borderId="0" applyNumberFormat="0" applyBorder="0" applyAlignment="0" applyProtection="0">
      <alignment vertical="center"/>
    </xf>
    <xf numFmtId="0" fontId="13" fillId="27" borderId="0" applyNumberFormat="0" applyBorder="0" applyAlignment="0" applyProtection="0">
      <alignment vertical="center"/>
    </xf>
    <xf numFmtId="0" fontId="9" fillId="18" borderId="0" applyNumberFormat="0" applyBorder="0" applyAlignment="0" applyProtection="0">
      <alignment vertical="center"/>
    </xf>
    <xf numFmtId="0" fontId="9" fillId="29" borderId="0" applyNumberFormat="0" applyBorder="0" applyAlignment="0" applyProtection="0">
      <alignment vertical="center"/>
    </xf>
    <xf numFmtId="0" fontId="13" fillId="30" borderId="0" applyNumberFormat="0" applyBorder="0" applyAlignment="0" applyProtection="0">
      <alignment vertical="center"/>
    </xf>
    <xf numFmtId="0" fontId="9" fillId="31" borderId="0" applyNumberFormat="0" applyBorder="0" applyAlignment="0" applyProtection="0">
      <alignment vertical="center"/>
    </xf>
    <xf numFmtId="0" fontId="13" fillId="9" borderId="0" applyNumberFormat="0" applyBorder="0" applyAlignment="0" applyProtection="0">
      <alignment vertical="center"/>
    </xf>
    <xf numFmtId="0" fontId="13" fillId="26" borderId="0" applyNumberFormat="0" applyBorder="0" applyAlignment="0" applyProtection="0">
      <alignment vertical="center"/>
    </xf>
    <xf numFmtId="0" fontId="9" fillId="28" borderId="0" applyNumberFormat="0" applyBorder="0" applyAlignment="0" applyProtection="0">
      <alignment vertical="center"/>
    </xf>
    <xf numFmtId="0" fontId="13" fillId="32" borderId="0" applyNumberFormat="0" applyBorder="0" applyAlignment="0" applyProtection="0">
      <alignment vertical="center"/>
    </xf>
  </cellStyleXfs>
  <cellXfs count="52">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0" xfId="0" applyFont="1" applyAlignment="1">
      <alignment horizontal="center" vertical="center"/>
    </xf>
    <xf numFmtId="0" fontId="2" fillId="0" borderId="0" xfId="0" applyFont="1" applyFill="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Border="1" applyAlignment="1">
      <alignment horizontal="center" wrapText="1"/>
    </xf>
    <xf numFmtId="0" fontId="2" fillId="0" borderId="9" xfId="0" applyFont="1" applyBorder="1" applyAlignment="1">
      <alignment horizont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5" xfId="0" applyFont="1" applyBorder="1" applyAlignment="1">
      <alignment horizontal="justify" vertical="center" wrapText="1"/>
    </xf>
    <xf numFmtId="0" fontId="2" fillId="0" borderId="1" xfId="0" applyFont="1" applyBorder="1" applyAlignment="1">
      <alignment horizontal="justify" vertical="center" wrapText="1"/>
    </xf>
    <xf numFmtId="178" fontId="2" fillId="0" borderId="12" xfId="0" applyNumberFormat="1" applyFont="1" applyBorder="1" applyAlignment="1">
      <alignment horizontal="center" vertical="center" wrapText="1"/>
    </xf>
    <xf numFmtId="178" fontId="2" fillId="0" borderId="12"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77" fontId="2" fillId="0" borderId="1" xfId="0" applyNumberFormat="1" applyFont="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Alignment="1">
      <alignment vertical="center" wrapText="1"/>
    </xf>
    <xf numFmtId="0" fontId="6" fillId="0"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176" fontId="2" fillId="0" borderId="1" xfId="11" applyNumberFormat="1"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view="pageBreakPreview" zoomScaleNormal="115" zoomScaleSheetLayoutView="100" workbookViewId="0">
      <selection activeCell="K24" sqref="K24:L24"/>
    </sheetView>
  </sheetViews>
  <sheetFormatPr defaultColWidth="9" defaultRowHeight="13.5"/>
  <cols>
    <col min="2" max="2" width="10.625" customWidth="1"/>
    <col min="3" max="3" width="16.625" customWidth="1"/>
    <col min="5" max="5" width="12.175" customWidth="1"/>
    <col min="6" max="6" width="6.40833333333333" customWidth="1"/>
    <col min="7" max="7" width="11.5166666666667" customWidth="1"/>
    <col min="8" max="8" width="22.3833333333333" style="1" customWidth="1"/>
    <col min="9" max="9" width="9" style="1"/>
    <col min="10" max="10" width="7.825" style="1" customWidth="1"/>
    <col min="11" max="12" width="9" style="1"/>
    <col min="13" max="13" width="8" style="1" customWidth="1"/>
    <col min="14" max="14" width="9" style="1"/>
  </cols>
  <sheetData>
    <row r="1" ht="39" customHeight="1" spans="1:14">
      <c r="A1" s="2" t="s">
        <v>0</v>
      </c>
      <c r="B1" s="2"/>
      <c r="C1" s="2"/>
      <c r="D1" s="2"/>
      <c r="E1" s="2"/>
      <c r="F1" s="2"/>
      <c r="G1" s="2"/>
      <c r="H1" s="3"/>
      <c r="I1" s="3"/>
      <c r="J1" s="3"/>
      <c r="K1" s="3"/>
      <c r="L1" s="3"/>
      <c r="M1" s="3"/>
      <c r="N1" s="3"/>
    </row>
    <row r="2" ht="22" customHeight="1" spans="1:14">
      <c r="A2" s="4" t="s">
        <v>1</v>
      </c>
      <c r="B2" s="4"/>
      <c r="C2" s="4"/>
      <c r="D2" s="4"/>
      <c r="E2" s="4"/>
      <c r="F2" s="4"/>
      <c r="G2" s="4"/>
      <c r="H2" s="5"/>
      <c r="I2" s="5"/>
      <c r="J2" s="5"/>
      <c r="K2" s="5"/>
      <c r="L2" s="5"/>
      <c r="M2" s="5"/>
      <c r="N2" s="5"/>
    </row>
    <row r="3" ht="34" customHeight="1" spans="1:14">
      <c r="A3" s="6" t="s">
        <v>2</v>
      </c>
      <c r="B3" s="6"/>
      <c r="C3" s="6" t="s">
        <v>3</v>
      </c>
      <c r="D3" s="6"/>
      <c r="E3" s="6"/>
      <c r="F3" s="6"/>
      <c r="G3" s="6"/>
      <c r="H3" s="7"/>
      <c r="I3" s="7"/>
      <c r="J3" s="7"/>
      <c r="K3" s="7"/>
      <c r="L3" s="7"/>
      <c r="M3" s="7"/>
      <c r="N3" s="7"/>
    </row>
    <row r="4" ht="15" customHeight="1" spans="1:14">
      <c r="A4" s="6" t="s">
        <v>4</v>
      </c>
      <c r="B4" s="6"/>
      <c r="C4" s="6" t="s">
        <v>5</v>
      </c>
      <c r="D4" s="6"/>
      <c r="E4" s="6"/>
      <c r="F4" s="6"/>
      <c r="G4" s="6"/>
      <c r="H4" s="7" t="s">
        <v>6</v>
      </c>
      <c r="I4" s="7"/>
      <c r="J4" s="7" t="s">
        <v>7</v>
      </c>
      <c r="K4" s="7"/>
      <c r="L4" s="7"/>
      <c r="M4" s="7"/>
      <c r="N4" s="7"/>
    </row>
    <row r="5" ht="15" customHeight="1" spans="1:14">
      <c r="A5" s="8" t="s">
        <v>8</v>
      </c>
      <c r="B5" s="8"/>
      <c r="C5" s="6" t="s">
        <v>9</v>
      </c>
      <c r="D5" s="6"/>
      <c r="E5" s="8"/>
      <c r="F5" s="8"/>
      <c r="G5" s="8"/>
      <c r="H5" s="9" t="s">
        <v>10</v>
      </c>
      <c r="I5" s="9"/>
      <c r="J5" s="7" t="s">
        <v>11</v>
      </c>
      <c r="K5" s="7"/>
      <c r="L5" s="7"/>
      <c r="M5" s="7"/>
      <c r="N5" s="7"/>
    </row>
    <row r="6" ht="15" customHeight="1" spans="1:14">
      <c r="A6" s="10" t="s">
        <v>12</v>
      </c>
      <c r="B6" s="11"/>
      <c r="C6" s="12"/>
      <c r="D6" s="13"/>
      <c r="E6" s="14" t="s">
        <v>13</v>
      </c>
      <c r="F6" s="14" t="s">
        <v>14</v>
      </c>
      <c r="G6" s="15"/>
      <c r="H6" s="16" t="s">
        <v>14</v>
      </c>
      <c r="I6" s="45"/>
      <c r="J6" s="46" t="s">
        <v>15</v>
      </c>
      <c r="K6" s="7"/>
      <c r="L6" s="7" t="s">
        <v>16</v>
      </c>
      <c r="M6" s="7"/>
      <c r="N6" s="7" t="s">
        <v>17</v>
      </c>
    </row>
    <row r="7" ht="15" customHeight="1" spans="1:14">
      <c r="A7" s="17"/>
      <c r="B7" s="18"/>
      <c r="C7" s="12"/>
      <c r="D7" s="13"/>
      <c r="E7" s="19" t="s">
        <v>18</v>
      </c>
      <c r="F7" s="19" t="s">
        <v>18</v>
      </c>
      <c r="G7" s="20"/>
      <c r="H7" s="21" t="s">
        <v>19</v>
      </c>
      <c r="I7" s="47"/>
      <c r="J7" s="46"/>
      <c r="K7" s="7"/>
      <c r="L7" s="7"/>
      <c r="M7" s="7"/>
      <c r="N7" s="7"/>
    </row>
    <row r="8" ht="15" customHeight="1" spans="1:14">
      <c r="A8" s="17"/>
      <c r="B8" s="18"/>
      <c r="C8" s="22" t="s">
        <v>20</v>
      </c>
      <c r="D8" s="23"/>
      <c r="E8" s="24">
        <v>680</v>
      </c>
      <c r="F8" s="24">
        <v>680</v>
      </c>
      <c r="G8" s="24"/>
      <c r="H8" s="25">
        <v>669</v>
      </c>
      <c r="I8" s="25"/>
      <c r="J8" s="7">
        <v>10</v>
      </c>
      <c r="K8" s="7"/>
      <c r="L8" s="48">
        <f>H8/F8</f>
        <v>0.983823529411765</v>
      </c>
      <c r="M8" s="48"/>
      <c r="N8" s="49">
        <f>L8*J8</f>
        <v>9.83823529411765</v>
      </c>
    </row>
    <row r="9" ht="15" customHeight="1" spans="1:14">
      <c r="A9" s="26" t="s">
        <v>21</v>
      </c>
      <c r="B9" s="27"/>
      <c r="C9" s="12" t="s">
        <v>22</v>
      </c>
      <c r="D9" s="6"/>
      <c r="E9" s="28">
        <v>680</v>
      </c>
      <c r="F9" s="28">
        <v>680</v>
      </c>
      <c r="G9" s="28"/>
      <c r="H9" s="29">
        <v>669</v>
      </c>
      <c r="I9" s="29"/>
      <c r="J9" s="7" t="s">
        <v>23</v>
      </c>
      <c r="K9" s="7"/>
      <c r="L9" s="7"/>
      <c r="M9" s="7"/>
      <c r="N9" s="7" t="s">
        <v>23</v>
      </c>
    </row>
    <row r="10" ht="15" customHeight="1" spans="1:14">
      <c r="A10" s="26"/>
      <c r="B10" s="27"/>
      <c r="C10" s="12" t="s">
        <v>24</v>
      </c>
      <c r="D10" s="6"/>
      <c r="E10" s="6"/>
      <c r="F10" s="6"/>
      <c r="G10" s="6"/>
      <c r="H10" s="7"/>
      <c r="I10" s="7"/>
      <c r="J10" s="7" t="s">
        <v>23</v>
      </c>
      <c r="K10" s="7"/>
      <c r="L10" s="7"/>
      <c r="M10" s="7"/>
      <c r="N10" s="7" t="s">
        <v>23</v>
      </c>
    </row>
    <row r="11" ht="15" customHeight="1" spans="1:14">
      <c r="A11" s="19"/>
      <c r="B11" s="30"/>
      <c r="C11" s="12" t="s">
        <v>25</v>
      </c>
      <c r="D11" s="6"/>
      <c r="E11" s="6"/>
      <c r="F11" s="6"/>
      <c r="G11" s="6"/>
      <c r="H11" s="7"/>
      <c r="I11" s="7"/>
      <c r="J11" s="7" t="s">
        <v>23</v>
      </c>
      <c r="K11" s="7"/>
      <c r="L11" s="7"/>
      <c r="M11" s="7"/>
      <c r="N11" s="7" t="s">
        <v>23</v>
      </c>
    </row>
    <row r="12" ht="22" customHeight="1" spans="1:14">
      <c r="A12" s="31" t="s">
        <v>26</v>
      </c>
      <c r="B12" s="31" t="s">
        <v>27</v>
      </c>
      <c r="C12" s="6"/>
      <c r="D12" s="6"/>
      <c r="E12" s="6"/>
      <c r="F12" s="6"/>
      <c r="G12" s="6"/>
      <c r="H12" s="7" t="s">
        <v>28</v>
      </c>
      <c r="I12" s="7"/>
      <c r="J12" s="7"/>
      <c r="K12" s="7"/>
      <c r="L12" s="7"/>
      <c r="M12" s="7"/>
      <c r="N12" s="7"/>
    </row>
    <row r="13" ht="79" customHeight="1" spans="1:14">
      <c r="A13" s="6"/>
      <c r="B13" s="6" t="s">
        <v>29</v>
      </c>
      <c r="C13" s="6"/>
      <c r="D13" s="6"/>
      <c r="E13" s="6"/>
      <c r="F13" s="6"/>
      <c r="G13" s="8"/>
      <c r="H13" s="32" t="s">
        <v>30</v>
      </c>
      <c r="I13" s="39"/>
      <c r="J13" s="39"/>
      <c r="K13" s="39"/>
      <c r="L13" s="39"/>
      <c r="M13" s="39"/>
      <c r="N13" s="39"/>
    </row>
    <row r="14" ht="29" customHeight="1" spans="1:14">
      <c r="A14" s="33" t="s">
        <v>31</v>
      </c>
      <c r="B14" s="6" t="s">
        <v>32</v>
      </c>
      <c r="C14" s="6" t="s">
        <v>33</v>
      </c>
      <c r="D14" s="6" t="s">
        <v>34</v>
      </c>
      <c r="E14" s="6"/>
      <c r="F14" s="13"/>
      <c r="G14" s="14" t="s">
        <v>35</v>
      </c>
      <c r="H14" s="9" t="s">
        <v>36</v>
      </c>
      <c r="I14" s="46" t="s">
        <v>15</v>
      </c>
      <c r="J14" s="7"/>
      <c r="K14" s="7" t="s">
        <v>17</v>
      </c>
      <c r="L14" s="7"/>
      <c r="M14" s="16" t="s">
        <v>37</v>
      </c>
      <c r="N14" s="45"/>
    </row>
    <row r="15" ht="29" customHeight="1" spans="1:14">
      <c r="A15" s="34"/>
      <c r="B15" s="6"/>
      <c r="C15" s="6"/>
      <c r="D15" s="6"/>
      <c r="E15" s="6"/>
      <c r="F15" s="13"/>
      <c r="G15" s="19" t="s">
        <v>38</v>
      </c>
      <c r="H15" s="35" t="s">
        <v>39</v>
      </c>
      <c r="I15" s="46"/>
      <c r="J15" s="7"/>
      <c r="K15" s="7"/>
      <c r="L15" s="7"/>
      <c r="M15" s="21"/>
      <c r="N15" s="47"/>
    </row>
    <row r="16" ht="15" customHeight="1" spans="1:14">
      <c r="A16" s="34"/>
      <c r="B16" s="36" t="s">
        <v>40</v>
      </c>
      <c r="C16" s="36" t="s">
        <v>41</v>
      </c>
      <c r="D16" s="36" t="s">
        <v>42</v>
      </c>
      <c r="E16" s="36"/>
      <c r="F16" s="36"/>
      <c r="G16" s="37" t="s">
        <v>43</v>
      </c>
      <c r="H16" s="38">
        <v>74</v>
      </c>
      <c r="I16" s="7">
        <v>10</v>
      </c>
      <c r="J16" s="7"/>
      <c r="K16" s="39">
        <v>9.25</v>
      </c>
      <c r="L16" s="39"/>
      <c r="M16" s="39"/>
      <c r="N16" s="39"/>
    </row>
    <row r="17" ht="15" customHeight="1" spans="1:14">
      <c r="A17" s="34"/>
      <c r="B17" s="36"/>
      <c r="C17" s="36"/>
      <c r="D17" s="36" t="s">
        <v>44</v>
      </c>
      <c r="E17" s="36"/>
      <c r="F17" s="36"/>
      <c r="G17" s="37" t="s">
        <v>45</v>
      </c>
      <c r="H17" s="39" t="s">
        <v>46</v>
      </c>
      <c r="I17" s="7">
        <v>15</v>
      </c>
      <c r="J17" s="7"/>
      <c r="K17" s="39">
        <v>15</v>
      </c>
      <c r="L17" s="39"/>
      <c r="M17" s="39"/>
      <c r="N17" s="39"/>
    </row>
    <row r="18" ht="15" customHeight="1" spans="1:14">
      <c r="A18" s="34"/>
      <c r="B18" s="36"/>
      <c r="C18" s="36"/>
      <c r="D18" s="36" t="s">
        <v>47</v>
      </c>
      <c r="E18" s="36"/>
      <c r="F18" s="36"/>
      <c r="G18" s="37" t="s">
        <v>48</v>
      </c>
      <c r="H18" s="39" t="s">
        <v>49</v>
      </c>
      <c r="I18" s="7">
        <v>10</v>
      </c>
      <c r="J18" s="7"/>
      <c r="K18" s="39">
        <v>10</v>
      </c>
      <c r="L18" s="39"/>
      <c r="M18" s="39"/>
      <c r="N18" s="39"/>
    </row>
    <row r="19" ht="15" customHeight="1" spans="1:14">
      <c r="A19" s="34"/>
      <c r="B19" s="36"/>
      <c r="C19" s="36"/>
      <c r="D19" s="36" t="s">
        <v>50</v>
      </c>
      <c r="E19" s="36"/>
      <c r="F19" s="36"/>
      <c r="G19" s="37" t="s">
        <v>51</v>
      </c>
      <c r="H19" s="39" t="s">
        <v>52</v>
      </c>
      <c r="I19" s="7">
        <v>15</v>
      </c>
      <c r="J19" s="7"/>
      <c r="K19" s="39">
        <v>15</v>
      </c>
      <c r="L19" s="39"/>
      <c r="M19" s="39"/>
      <c r="N19" s="39"/>
    </row>
    <row r="20" ht="90" customHeight="1" spans="1:14">
      <c r="A20" s="34"/>
      <c r="B20" s="36"/>
      <c r="C20" s="36" t="s">
        <v>53</v>
      </c>
      <c r="D20" s="36" t="s">
        <v>54</v>
      </c>
      <c r="E20" s="36"/>
      <c r="F20" s="36"/>
      <c r="G20" s="37" t="s">
        <v>55</v>
      </c>
      <c r="H20" s="39" t="s">
        <v>56</v>
      </c>
      <c r="I20" s="7">
        <v>10</v>
      </c>
      <c r="J20" s="7"/>
      <c r="K20" s="39">
        <v>6</v>
      </c>
      <c r="L20" s="39"/>
      <c r="M20" s="39" t="s">
        <v>57</v>
      </c>
      <c r="N20" s="39"/>
    </row>
    <row r="21" ht="15" customHeight="1" spans="1:14">
      <c r="A21" s="34"/>
      <c r="B21" s="36" t="s">
        <v>58</v>
      </c>
      <c r="C21" s="36" t="s">
        <v>59</v>
      </c>
      <c r="D21" s="36" t="s">
        <v>60</v>
      </c>
      <c r="E21" s="36"/>
      <c r="F21" s="36"/>
      <c r="G21" s="40" t="s">
        <v>61</v>
      </c>
      <c r="H21" s="39" t="s">
        <v>62</v>
      </c>
      <c r="I21" s="7">
        <v>10</v>
      </c>
      <c r="J21" s="7"/>
      <c r="K21" s="39">
        <v>10</v>
      </c>
      <c r="L21" s="39"/>
      <c r="M21" s="39"/>
      <c r="N21" s="39"/>
    </row>
    <row r="22" ht="15" customHeight="1" spans="1:14">
      <c r="A22" s="34"/>
      <c r="B22" s="36"/>
      <c r="C22" s="36"/>
      <c r="D22" s="36" t="s">
        <v>63</v>
      </c>
      <c r="E22" s="36"/>
      <c r="F22" s="36"/>
      <c r="G22" s="40" t="s">
        <v>61</v>
      </c>
      <c r="H22" s="39" t="s">
        <v>62</v>
      </c>
      <c r="I22" s="7">
        <v>10</v>
      </c>
      <c r="J22" s="7"/>
      <c r="K22" s="39">
        <v>10</v>
      </c>
      <c r="L22" s="39"/>
      <c r="M22" s="39"/>
      <c r="N22" s="39"/>
    </row>
    <row r="23" ht="15" customHeight="1" spans="1:14">
      <c r="A23" s="34"/>
      <c r="B23" s="36" t="s">
        <v>64</v>
      </c>
      <c r="C23" s="36" t="s">
        <v>65</v>
      </c>
      <c r="D23" s="36" t="s">
        <v>66</v>
      </c>
      <c r="E23" s="36"/>
      <c r="F23" s="36"/>
      <c r="G23" s="37" t="s">
        <v>67</v>
      </c>
      <c r="H23" s="39" t="s">
        <v>68</v>
      </c>
      <c r="I23" s="7">
        <v>10</v>
      </c>
      <c r="J23" s="7"/>
      <c r="K23" s="39">
        <v>10</v>
      </c>
      <c r="L23" s="39"/>
      <c r="M23" s="39"/>
      <c r="N23" s="39"/>
    </row>
    <row r="24" ht="15" customHeight="1" spans="1:14">
      <c r="A24" s="41" t="s">
        <v>69</v>
      </c>
      <c r="B24" s="41"/>
      <c r="C24" s="41"/>
      <c r="D24" s="41"/>
      <c r="E24" s="41"/>
      <c r="F24" s="41"/>
      <c r="G24" s="41"/>
      <c r="H24" s="42"/>
      <c r="I24" s="42">
        <f>SUM(I16:J23)+J8</f>
        <v>100</v>
      </c>
      <c r="J24" s="42"/>
      <c r="K24" s="50">
        <f>SUM(K16:L23)+N8</f>
        <v>95.0882352941177</v>
      </c>
      <c r="L24" s="50"/>
      <c r="M24" s="51"/>
      <c r="N24" s="51"/>
    </row>
    <row r="26" ht="114" customHeight="1" spans="1:14">
      <c r="A26" s="43" t="s">
        <v>70</v>
      </c>
      <c r="B26" s="43"/>
      <c r="C26" s="43"/>
      <c r="D26" s="43"/>
      <c r="E26" s="43"/>
      <c r="F26" s="43"/>
      <c r="G26" s="43"/>
      <c r="H26" s="44"/>
      <c r="I26" s="44"/>
      <c r="J26" s="44"/>
      <c r="K26" s="44"/>
      <c r="L26" s="44"/>
      <c r="M26" s="44"/>
      <c r="N26" s="44"/>
    </row>
  </sheetData>
  <mergeCells count="96">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6:N26"/>
    <mergeCell ref="A12:A13"/>
    <mergeCell ref="A14:A23"/>
    <mergeCell ref="B14:B15"/>
    <mergeCell ref="B16:B20"/>
    <mergeCell ref="B21:B22"/>
    <mergeCell ref="C14:C15"/>
    <mergeCell ref="C16:C19"/>
    <mergeCell ref="C21:C22"/>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75"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2023-03-07T03:03:00Z</dcterms:created>
  <dcterms:modified xsi:type="dcterms:W3CDTF">2024-04-16T08:43:22Z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2064AA79AD0AF85926E61065C4886094</vt:lpwstr>
  </property>
</Properties>
</file>