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Height="18465"/>
  </bookViews>
  <sheets>
    <sheet name="Sheet1" sheetId="1" r:id="rId1"/>
  </sheets>
  <calcPr calcId="144525"/>
</workbook>
</file>

<file path=xl/sharedStrings.xml><?xml version="1.0" encoding="utf-8"?>
<sst xmlns="http://schemas.openxmlformats.org/spreadsheetml/2006/main" count="104" uniqueCount="87">
  <si>
    <t>项目支出绩效自评表</t>
  </si>
  <si>
    <t>（2023年度）</t>
  </si>
  <si>
    <t>项目名称</t>
  </si>
  <si>
    <t>11000023T000002152814-怀柔科学城推广宣传项目</t>
  </si>
  <si>
    <t>主管部门</t>
  </si>
  <si>
    <t>082-北京怀柔科学城管理委员会</t>
  </si>
  <si>
    <t>实施单位</t>
  </si>
  <si>
    <t>082001-北京怀柔科学城管理委员会（本级）</t>
  </si>
  <si>
    <t>项目负责人</t>
  </si>
  <si>
    <t>张进</t>
  </si>
  <si>
    <t>联系电话</t>
  </si>
  <si>
    <t>010-61663666</t>
  </si>
  <si>
    <t xml:space="preserve">项目资金  </t>
  </si>
  <si>
    <t>年初</t>
  </si>
  <si>
    <t>全年</t>
  </si>
  <si>
    <t>分值</t>
  </si>
  <si>
    <t>执行率</t>
  </si>
  <si>
    <t>得分</t>
  </si>
  <si>
    <t>预算数</t>
  </si>
  <si>
    <t>执行数</t>
  </si>
  <si>
    <t>年度资金总额</t>
  </si>
  <si>
    <t>（万元）</t>
  </si>
  <si>
    <t>其中：当年财政拨款</t>
  </si>
  <si>
    <t>—</t>
  </si>
  <si>
    <t xml:space="preserve">      上年结转资金</t>
  </si>
  <si>
    <t xml:space="preserve">  其他资金</t>
  </si>
  <si>
    <t>年度总体目标</t>
  </si>
  <si>
    <t>预期目标</t>
  </si>
  <si>
    <t>实际完成情况</t>
  </si>
  <si>
    <t>紧密围绕北京市委、市政府对科技工作和全国科技创新中心的整体部署，通过总结、宣传、推介怀柔科学城发展过程中创新主体和科研工作者投身怀柔科学城建设的伟大实践和精神风貌，宣传解读国家和市、区的改革举措和创新政策，总结推广怀柔科学城建设发展中涌现的前瞻性基础研究、引领性原创成果重大突破和有益经验做法，有助于及时准确回应社会重大关切，提升社会公众科学素养，推动形成创新驱动发展良好局面，为打造百年科学城、世界级原始创新承载区营造良好的舆论氛围。</t>
  </si>
  <si>
    <t>围绕打造百年科学城、建设世界级原始创新承载区宣传工作主线，通过图文宣传、新媒体宣传、宣传推广等手段，阐释党中央、国务院和北京市委、市政府关于打造百年科学城的重大决策和工作部署，反映科研院所、院校、企业、科技服务机构等创新主体和科研工作者投身怀柔科学城建设的伟大实践和精神风貌，不断提升怀柔科学城品牌形象，为科学城发展营造良好的舆论氛围。</t>
  </si>
  <si>
    <t>绩效指标</t>
  </si>
  <si>
    <t>一级指标</t>
  </si>
  <si>
    <t>二级指标</t>
  </si>
  <si>
    <t>三级指标</t>
  </si>
  <si>
    <t>年度</t>
  </si>
  <si>
    <t>实际</t>
  </si>
  <si>
    <t>偏差原因分析及改进措施</t>
  </si>
  <si>
    <t>指标值</t>
  </si>
  <si>
    <t>完成值</t>
  </si>
  <si>
    <r>
      <rPr>
        <sz val="9"/>
        <rFont val="宋体"/>
        <charset val="134"/>
      </rPr>
      <t>产出指标</t>
    </r>
  </si>
  <si>
    <r>
      <rPr>
        <sz val="9"/>
        <rFont val="宋体"/>
        <charset val="134"/>
      </rPr>
      <t>数量指标</t>
    </r>
  </si>
  <si>
    <r>
      <rPr>
        <sz val="9"/>
        <rFont val="宋体"/>
        <charset val="134"/>
      </rPr>
      <t>怀柔科学城官方微信公众号推文原创数量</t>
    </r>
  </si>
  <si>
    <t>≥120篇</t>
  </si>
  <si>
    <t>407（推出趣游科学城、重大进展和活动等推文407篇次）</t>
  </si>
  <si>
    <t>公众号运营效果良好，推文数量远超绩效预计</t>
  </si>
  <si>
    <r>
      <rPr>
        <sz val="9"/>
        <rFont val="宋体"/>
        <charset val="134"/>
      </rPr>
      <t>报纸专版</t>
    </r>
  </si>
  <si>
    <t>＝2期</t>
  </si>
  <si>
    <t>2（推出北京日报等两期报纸专版）</t>
  </si>
  <si>
    <t>无</t>
  </si>
  <si>
    <r>
      <rPr>
        <sz val="9"/>
        <rFont val="宋体"/>
        <charset val="134"/>
      </rPr>
      <t>举办大型推介活动</t>
    </r>
  </si>
  <si>
    <t>＝1场</t>
  </si>
  <si>
    <t>1场（HICOOL 2003全球创业者峰会）</t>
  </si>
  <si>
    <r>
      <rPr>
        <sz val="9"/>
        <rFont val="宋体"/>
        <charset val="134"/>
      </rPr>
      <t>拍摄照片</t>
    </r>
  </si>
  <si>
    <t>≥500篇</t>
  </si>
  <si>
    <t>700篇（包含科学城重点建设施工进度、科学城配套项目、日常会议拍摄等）</t>
  </si>
  <si>
    <r>
      <rPr>
        <sz val="9"/>
        <rFont val="宋体"/>
        <charset val="134"/>
      </rPr>
      <t>举办科普活动</t>
    </r>
  </si>
  <si>
    <t>≥5场</t>
  </si>
  <si>
    <t>5（举办2023年物理所公众开放日、怀柔区全国科普日系列活动、公民科学素质大赛、科普跨年等5场活动）</t>
  </si>
  <si>
    <r>
      <rPr>
        <sz val="9"/>
        <rFont val="宋体"/>
        <charset val="134"/>
      </rPr>
      <t>科普展品制作</t>
    </r>
  </si>
  <si>
    <t>≥5件</t>
  </si>
  <si>
    <t>5（制作科学城沙盘、小动物五模态分子成像装备、多模态眼功能成像系统、怀柔一号大小模型）</t>
  </si>
  <si>
    <r>
      <rPr>
        <sz val="9"/>
        <rFont val="宋体"/>
        <charset val="134"/>
      </rPr>
      <t>拍摄视频</t>
    </r>
  </si>
  <si>
    <t>≥120分钟</t>
  </si>
  <si>
    <t>360（包含科学城航拍、重大建设节点及活动的影像记录等）</t>
  </si>
  <si>
    <r>
      <rPr>
        <sz val="9"/>
        <rFont val="宋体"/>
        <charset val="134"/>
      </rPr>
      <t>电视栏目</t>
    </r>
  </si>
  <si>
    <t>≥4期</t>
  </si>
  <si>
    <t>4（制作完成北京电视台四期电视栏目）</t>
  </si>
  <si>
    <r>
      <rPr>
        <sz val="9"/>
        <rFont val="宋体"/>
        <charset val="134"/>
      </rPr>
      <t>怀柔科学城ci设计</t>
    </r>
  </si>
  <si>
    <t>＝1个</t>
  </si>
  <si>
    <t>经前期联络对接，已由专业团队形成两套设计初稿，但均未通过领导审阅</t>
  </si>
  <si>
    <r>
      <rPr>
        <sz val="9"/>
        <rFont val="宋体"/>
        <charset val="134"/>
      </rPr>
      <t>满意度指标</t>
    </r>
  </si>
  <si>
    <r>
      <rPr>
        <sz val="9"/>
        <rFont val="宋体"/>
        <charset val="134"/>
      </rPr>
      <t>服务对象满意度指标</t>
    </r>
  </si>
  <si>
    <r>
      <rPr>
        <sz val="9"/>
        <rFont val="宋体"/>
        <charset val="134"/>
      </rPr>
      <t>相应满意度指标</t>
    </r>
  </si>
  <si>
    <t>≥85%</t>
  </si>
  <si>
    <t>100%（微信公众号满意度调查）</t>
  </si>
  <si>
    <r>
      <rPr>
        <sz val="9"/>
        <rFont val="宋体"/>
        <charset val="134"/>
      </rPr>
      <t>效益指标</t>
    </r>
  </si>
  <si>
    <r>
      <rPr>
        <sz val="9"/>
        <rFont val="宋体"/>
        <charset val="134"/>
      </rPr>
      <t>社会效益指标</t>
    </r>
  </si>
  <si>
    <r>
      <rPr>
        <sz val="9"/>
        <rFont val="宋体"/>
        <charset val="134"/>
      </rPr>
      <t>微信用户量同比增长</t>
    </r>
  </si>
  <si>
    <t>≥5%</t>
  </si>
  <si>
    <t>8%（年粉丝增长量8%）</t>
  </si>
  <si>
    <r>
      <rPr>
        <sz val="9"/>
        <rFont val="宋体"/>
        <charset val="134"/>
      </rPr>
      <t>提升科学城公众知晓率、影响力</t>
    </r>
  </si>
  <si>
    <t>≥50%</t>
  </si>
  <si>
    <t>通过多形式多渠道推广宣传，有效提高科学城公众知晓率，提升怀柔科学城品牌形象，为科学城发展营造良好的舆论氛围。</t>
  </si>
  <si>
    <t>较难量化</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</si>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</sst>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8">
    <numFmt numFmtId="41" formatCode="_ * #,##0_ ;_ * \-#,##0_ ;_ * &quot;-&quot;_ ;_ @_ "/>
    <numFmt numFmtId="43" formatCode="_ * #,##0.00_ ;_ * \-#,##0.00_ ;_ * &quot;-&quot;??_ ;_ @_ "/>
    <numFmt numFmtId="176" formatCode="0.00_ "/>
    <numFmt numFmtId="42" formatCode="_ &quot;￥&quot;* #,##0_ ;_ &quot;￥&quot;* \-#,##0_ ;_ &quot;￥&quot;* &quot;-&quot;_ ;_ @_ "/>
    <numFmt numFmtId="44" formatCode="_ &quot;￥&quot;* #,##0.00_ ;_ &quot;￥&quot;* \-#,##0.00_ ;_ &quot;￥&quot;* &quot;-&quot;??_ ;_ @_ "/>
    <numFmt numFmtId="177" formatCode="0.0%"/>
    <numFmt numFmtId="178" formatCode="0.00_);[Red]\(0.00\)"/>
    <numFmt numFmtId="179" formatCode="0.0_ "/>
  </numFmts>
  <fonts count="27">
    <font>
      <sz val="11"/>
      <color theme="1"/>
      <name val="宋体"/>
      <charset val="134"/>
      <scheme val="minor"/>
    </font>
    <font>
      <sz val="22"/>
      <color theme="1"/>
      <name val="方正小标宋_GBK"/>
      <charset val="134"/>
    </font>
    <font>
      <sz val="10"/>
      <color theme="1"/>
      <name val="宋体"/>
      <charset val="134"/>
    </font>
    <font>
      <sz val="9"/>
      <color rgb="FF000000"/>
      <name val="宋体"/>
      <charset val="134"/>
    </font>
    <font>
      <sz val="10"/>
      <name val="宋体"/>
      <charset val="134"/>
    </font>
    <font>
      <sz val="10"/>
      <color rgb="FF000000"/>
      <name val="宋体"/>
      <charset val="134"/>
    </font>
    <font>
      <sz val="10"/>
      <color theme="1"/>
      <name val="宋体"/>
      <charset val="134"/>
      <scheme val="minor"/>
    </font>
    <font>
      <sz val="11"/>
      <color rgb="FFFF0000"/>
      <name val="宋体"/>
      <charset val="0"/>
      <scheme val="minor"/>
    </font>
    <font>
      <b/>
      <sz val="18"/>
      <color theme="3"/>
      <name val="宋体"/>
      <charset val="134"/>
      <scheme val="minor"/>
    </font>
    <font>
      <sz val="11"/>
      <color theme="1"/>
      <name val="宋体"/>
      <charset val="0"/>
      <scheme val="minor"/>
    </font>
    <font>
      <sz val="11"/>
      <color rgb="FF9C0006"/>
      <name val="宋体"/>
      <charset val="0"/>
      <scheme val="minor"/>
    </font>
    <font>
      <sz val="11"/>
      <color rgb="FF3F3F7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sz val="11"/>
      <color rgb="FF9C6500"/>
      <name val="宋体"/>
      <charset val="0"/>
      <scheme val="minor"/>
    </font>
    <font>
      <b/>
      <sz val="11"/>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b/>
      <sz val="11"/>
      <color rgb="FFFA7D00"/>
      <name val="宋体"/>
      <charset val="0"/>
      <scheme val="minor"/>
    </font>
    <font>
      <sz val="9"/>
      <name val="宋体"/>
      <charset val="134"/>
    </font>
  </fonts>
  <fills count="33">
    <fill>
      <patternFill patternType="none"/>
    </fill>
    <fill>
      <patternFill patternType="gray125"/>
    </fill>
    <fill>
      <patternFill patternType="solid">
        <fgColor rgb="FFFFFFCC"/>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rgb="FFA5A5A5"/>
        <bgColor indexed="64"/>
      </patternFill>
    </fill>
    <fill>
      <patternFill patternType="solid">
        <fgColor theme="4" tint="0.399975585192419"/>
        <bgColor indexed="64"/>
      </patternFill>
    </fill>
    <fill>
      <patternFill patternType="solid">
        <fgColor rgb="FFC6EFCE"/>
        <bgColor indexed="64"/>
      </patternFill>
    </fill>
    <fill>
      <patternFill patternType="solid">
        <fgColor theme="7" tint="0.399975585192419"/>
        <bgColor indexed="64"/>
      </patternFill>
    </fill>
    <fill>
      <patternFill patternType="solid">
        <fgColor rgb="FFF2F2F2"/>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6"/>
        <bgColor indexed="64"/>
      </patternFill>
    </fill>
    <fill>
      <patternFill patternType="solid">
        <fgColor theme="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9"/>
        <bgColor indexed="64"/>
      </patternFill>
    </fill>
    <fill>
      <patternFill patternType="solid">
        <fgColor theme="7"/>
        <bgColor indexed="64"/>
      </patternFill>
    </fill>
    <fill>
      <patternFill patternType="solid">
        <fgColor theme="7" tint="0.599993896298105"/>
        <bgColor indexed="64"/>
      </patternFill>
    </fill>
    <fill>
      <patternFill patternType="solid">
        <fgColor theme="9" tint="0.599993896298105"/>
        <bgColor indexed="64"/>
      </patternFill>
    </fill>
    <fill>
      <patternFill patternType="solid">
        <fgColor theme="8"/>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6" borderId="0" applyNumberFormat="0" applyBorder="0" applyAlignment="0" applyProtection="0">
      <alignment vertical="center"/>
    </xf>
    <xf numFmtId="0" fontId="11" fillId="7" borderId="1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9" borderId="0" applyNumberFormat="0" applyBorder="0" applyAlignment="0" applyProtection="0">
      <alignment vertical="center"/>
    </xf>
    <xf numFmtId="0" fontId="10" fillId="4" borderId="0" applyNumberFormat="0" applyBorder="0" applyAlignment="0" applyProtection="0">
      <alignment vertical="center"/>
    </xf>
    <xf numFmtId="43" fontId="0" fillId="0" borderId="0" applyFont="0" applyFill="0" applyBorder="0" applyAlignment="0" applyProtection="0">
      <alignment vertical="center"/>
    </xf>
    <xf numFmtId="0" fontId="12" fillId="11"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2" borderId="16" applyNumberFormat="0" applyFont="0" applyAlignment="0" applyProtection="0">
      <alignment vertical="center"/>
    </xf>
    <xf numFmtId="0" fontId="12" fillId="13" borderId="0" applyNumberFormat="0" applyBorder="0" applyAlignment="0" applyProtection="0">
      <alignment vertical="center"/>
    </xf>
    <xf numFmtId="0" fontId="1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0" fillId="0" borderId="20" applyNumberFormat="0" applyFill="0" applyAlignment="0" applyProtection="0">
      <alignment vertical="center"/>
    </xf>
    <xf numFmtId="0" fontId="22" fillId="0" borderId="20" applyNumberFormat="0" applyFill="0" applyAlignment="0" applyProtection="0">
      <alignment vertical="center"/>
    </xf>
    <xf numFmtId="0" fontId="12" fillId="15" borderId="0" applyNumberFormat="0" applyBorder="0" applyAlignment="0" applyProtection="0">
      <alignment vertical="center"/>
    </xf>
    <xf numFmtId="0" fontId="16" fillId="0" borderId="22" applyNumberFormat="0" applyFill="0" applyAlignment="0" applyProtection="0">
      <alignment vertical="center"/>
    </xf>
    <xf numFmtId="0" fontId="12" fillId="17" borderId="0" applyNumberFormat="0" applyBorder="0" applyAlignment="0" applyProtection="0">
      <alignment vertical="center"/>
    </xf>
    <xf numFmtId="0" fontId="24" fillId="18" borderId="23" applyNumberFormat="0" applyAlignment="0" applyProtection="0">
      <alignment vertical="center"/>
    </xf>
    <xf numFmtId="0" fontId="25" fillId="18" borderId="17" applyNumberFormat="0" applyAlignment="0" applyProtection="0">
      <alignment vertical="center"/>
    </xf>
    <xf numFmtId="0" fontId="17" fillId="14" borderId="18" applyNumberFormat="0" applyAlignment="0" applyProtection="0">
      <alignment vertical="center"/>
    </xf>
    <xf numFmtId="0" fontId="9" fillId="20" borderId="0" applyNumberFormat="0" applyBorder="0" applyAlignment="0" applyProtection="0">
      <alignment vertical="center"/>
    </xf>
    <xf numFmtId="0" fontId="12" fillId="21" borderId="0" applyNumberFormat="0" applyBorder="0" applyAlignment="0" applyProtection="0">
      <alignment vertical="center"/>
    </xf>
    <xf numFmtId="0" fontId="19" fillId="0" borderId="19" applyNumberFormat="0" applyFill="0" applyAlignment="0" applyProtection="0">
      <alignment vertical="center"/>
    </xf>
    <xf numFmtId="0" fontId="21" fillId="0" borderId="21" applyNumberFormat="0" applyFill="0" applyAlignment="0" applyProtection="0">
      <alignment vertical="center"/>
    </xf>
    <xf numFmtId="0" fontId="23" fillId="16" borderId="0" applyNumberFormat="0" applyBorder="0" applyAlignment="0" applyProtection="0">
      <alignment vertical="center"/>
    </xf>
    <xf numFmtId="0" fontId="15" fillId="12" borderId="0" applyNumberFormat="0" applyBorder="0" applyAlignment="0" applyProtection="0">
      <alignment vertical="center"/>
    </xf>
    <xf numFmtId="0" fontId="9" fillId="23" borderId="0" applyNumberFormat="0" applyBorder="0" applyAlignment="0" applyProtection="0">
      <alignment vertical="center"/>
    </xf>
    <xf numFmtId="0" fontId="12" fillId="25" borderId="0" applyNumberFormat="0" applyBorder="0" applyAlignment="0" applyProtection="0">
      <alignment vertical="center"/>
    </xf>
    <xf numFmtId="0" fontId="9" fillId="5"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9" fillId="3" borderId="0" applyNumberFormat="0" applyBorder="0" applyAlignment="0" applyProtection="0">
      <alignment vertical="center"/>
    </xf>
    <xf numFmtId="0" fontId="12" fillId="24" borderId="0" applyNumberFormat="0" applyBorder="0" applyAlignment="0" applyProtection="0">
      <alignment vertical="center"/>
    </xf>
    <xf numFmtId="0" fontId="12" fillId="29" borderId="0" applyNumberFormat="0" applyBorder="0" applyAlignment="0" applyProtection="0">
      <alignment vertical="center"/>
    </xf>
    <xf numFmtId="0" fontId="9" fillId="19" borderId="0" applyNumberFormat="0" applyBorder="0" applyAlignment="0" applyProtection="0">
      <alignment vertical="center"/>
    </xf>
    <xf numFmtId="0" fontId="9" fillId="30" borderId="0" applyNumberFormat="0" applyBorder="0" applyAlignment="0" applyProtection="0">
      <alignment vertical="center"/>
    </xf>
    <xf numFmtId="0" fontId="12" fillId="32" borderId="0" applyNumberFormat="0" applyBorder="0" applyAlignment="0" applyProtection="0">
      <alignment vertical="center"/>
    </xf>
    <xf numFmtId="0" fontId="9" fillId="8" borderId="0" applyNumberFormat="0" applyBorder="0" applyAlignment="0" applyProtection="0">
      <alignment vertical="center"/>
    </xf>
    <xf numFmtId="0" fontId="12" fillId="10" borderId="0" applyNumberFormat="0" applyBorder="0" applyAlignment="0" applyProtection="0">
      <alignment vertical="center"/>
    </xf>
    <xf numFmtId="0" fontId="12" fillId="28" borderId="0" applyNumberFormat="0" applyBorder="0" applyAlignment="0" applyProtection="0">
      <alignment vertical="center"/>
    </xf>
    <xf numFmtId="0" fontId="9" fillId="31" borderId="0" applyNumberFormat="0" applyBorder="0" applyAlignment="0" applyProtection="0">
      <alignment vertical="center"/>
    </xf>
    <xf numFmtId="0" fontId="12" fillId="22" borderId="0" applyNumberFormat="0" applyBorder="0" applyAlignment="0" applyProtection="0">
      <alignment vertical="center"/>
    </xf>
  </cellStyleXfs>
  <cellXfs count="41">
    <xf numFmtId="0" fontId="0" fillId="0" borderId="0" xfId="0">
      <alignment vertical="center"/>
    </xf>
    <xf numFmtId="0" fontId="1" fillId="0" borderId="0" xfId="0" applyFont="1" applyFill="1" applyAlignment="1">
      <alignment horizontal="center" vertical="center"/>
    </xf>
    <xf numFmtId="0" fontId="2" fillId="0" borderId="0" xfId="0" applyFont="1" applyFill="1" applyAlignment="1">
      <alignment horizontal="center" vertical="center"/>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wrapText="1"/>
    </xf>
    <xf numFmtId="0" fontId="2" fillId="0" borderId="4" xfId="0" applyFont="1" applyFill="1" applyBorder="1" applyAlignment="1">
      <alignment horizont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wrapText="1"/>
    </xf>
    <xf numFmtId="0" fontId="2" fillId="0" borderId="9" xfId="0" applyFont="1" applyFill="1" applyBorder="1" applyAlignment="1">
      <alignment horizontal="center" wrapText="1"/>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5" xfId="0" applyFont="1" applyFill="1" applyBorder="1" applyAlignment="1">
      <alignment horizontal="justify" vertical="center" wrapText="1"/>
    </xf>
    <xf numFmtId="0" fontId="2" fillId="0" borderId="1" xfId="0" applyFont="1" applyFill="1" applyBorder="1" applyAlignment="1">
      <alignment horizontal="justify" vertical="center" wrapText="1"/>
    </xf>
    <xf numFmtId="176" fontId="2" fillId="0" borderId="12" xfId="0" applyNumberFormat="1"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178" fontId="2" fillId="0" borderId="1" xfId="0" applyNumberFormat="1"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0" borderId="2" xfId="0" applyFont="1" applyFill="1" applyBorder="1" applyAlignment="1">
      <alignment horizontal="center" vertical="center" textRotation="255"/>
    </xf>
    <xf numFmtId="0" fontId="2" fillId="0" borderId="14" xfId="0" applyFont="1" applyFill="1" applyBorder="1" applyAlignment="1">
      <alignment horizontal="center" vertical="center" textRotation="255"/>
    </xf>
    <xf numFmtId="0" fontId="3" fillId="0" borderId="1"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2" fillId="0" borderId="12" xfId="0" applyFont="1" applyFill="1" applyBorder="1" applyAlignment="1">
      <alignment vertical="center" wrapText="1"/>
    </xf>
    <xf numFmtId="0" fontId="3" fillId="0" borderId="11"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2" fillId="0" borderId="1" xfId="0" applyFont="1" applyFill="1" applyBorder="1" applyAlignment="1">
      <alignment vertical="center" wrapText="1"/>
    </xf>
    <xf numFmtId="0" fontId="4" fillId="0" borderId="1" xfId="0" applyFont="1" applyFill="1" applyBorder="1" applyAlignment="1">
      <alignment horizontal="center" vertical="center" wrapText="1"/>
    </xf>
    <xf numFmtId="9" fontId="2"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0" xfId="0" applyFont="1" applyAlignment="1">
      <alignment vertical="center" wrapText="1"/>
    </xf>
    <xf numFmtId="0" fontId="2" fillId="0" borderId="4" xfId="0" applyFont="1" applyFill="1" applyBorder="1" applyAlignment="1">
      <alignment horizontal="center" vertical="center" wrapText="1"/>
    </xf>
    <xf numFmtId="177" fontId="2" fillId="0" borderId="1" xfId="11" applyNumberFormat="1" applyFont="1" applyFill="1" applyBorder="1" applyAlignment="1">
      <alignment horizontal="center" vertical="center" wrapText="1"/>
    </xf>
    <xf numFmtId="179" fontId="2" fillId="0" borderId="1" xfId="0" applyNumberFormat="1" applyFont="1" applyFill="1" applyBorder="1" applyAlignment="1">
      <alignment horizontal="center" vertical="center" wrapText="1"/>
    </xf>
    <xf numFmtId="179" fontId="5" fillId="0" borderId="1" xfId="0" applyNumberFormat="1" applyFont="1" applyFill="1" applyBorder="1" applyAlignment="1">
      <alignment horizontal="center" vertical="center" wrapText="1"/>
    </xf>
    <xf numFmtId="0" fontId="2" fillId="0" borderId="1" xfId="0" applyFont="1"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30"/>
  <sheetViews>
    <sheetView tabSelected="1" zoomScale="115" zoomScaleNormal="115" topLeftCell="A7" workbookViewId="0">
      <selection activeCell="G16" sqref="G16"/>
    </sheetView>
  </sheetViews>
  <sheetFormatPr defaultColWidth="9" defaultRowHeight="13.5"/>
  <cols>
    <col min="2" max="2" width="10.6333333333333" customWidth="1"/>
    <col min="3" max="3" width="16.6333333333333" customWidth="1"/>
    <col min="5" max="5" width="12.175" customWidth="1"/>
    <col min="6" max="6" width="10.2166666666667" customWidth="1"/>
    <col min="7" max="7" width="12.3833333333333" customWidth="1"/>
    <col min="8" max="8" width="17.8666666666667" customWidth="1"/>
    <col min="13" max="13" width="8" customWidth="1"/>
  </cols>
  <sheetData>
    <row r="1" ht="39" customHeight="1" spans="1:14">
      <c r="A1" s="1" t="s">
        <v>0</v>
      </c>
      <c r="B1" s="1"/>
      <c r="C1" s="1"/>
      <c r="D1" s="1"/>
      <c r="E1" s="1"/>
      <c r="F1" s="1"/>
      <c r="G1" s="1"/>
      <c r="H1" s="1"/>
      <c r="I1" s="1"/>
      <c r="J1" s="1"/>
      <c r="K1" s="1"/>
      <c r="L1" s="1"/>
      <c r="M1" s="1"/>
      <c r="N1" s="1"/>
    </row>
    <row r="2" ht="22" customHeight="1" spans="1:14">
      <c r="A2" s="2" t="s">
        <v>1</v>
      </c>
      <c r="B2" s="2"/>
      <c r="C2" s="2"/>
      <c r="D2" s="2"/>
      <c r="E2" s="2"/>
      <c r="F2" s="2"/>
      <c r="G2" s="2"/>
      <c r="H2" s="2"/>
      <c r="I2" s="2"/>
      <c r="J2" s="2"/>
      <c r="K2" s="2"/>
      <c r="L2" s="2"/>
      <c r="M2" s="2"/>
      <c r="N2" s="2"/>
    </row>
    <row r="3" ht="34" customHeight="1" spans="1:14">
      <c r="A3" s="3" t="s">
        <v>2</v>
      </c>
      <c r="B3" s="3"/>
      <c r="C3" s="3" t="s">
        <v>3</v>
      </c>
      <c r="D3" s="3"/>
      <c r="E3" s="3"/>
      <c r="F3" s="3"/>
      <c r="G3" s="3"/>
      <c r="H3" s="3"/>
      <c r="I3" s="3"/>
      <c r="J3" s="3"/>
      <c r="K3" s="3"/>
      <c r="L3" s="3"/>
      <c r="M3" s="3"/>
      <c r="N3" s="3"/>
    </row>
    <row r="4" ht="15" customHeight="1" spans="1:14">
      <c r="A4" s="3" t="s">
        <v>4</v>
      </c>
      <c r="B4" s="3"/>
      <c r="C4" s="3" t="s">
        <v>5</v>
      </c>
      <c r="D4" s="3"/>
      <c r="E4" s="3"/>
      <c r="F4" s="3"/>
      <c r="G4" s="3"/>
      <c r="H4" s="3" t="s">
        <v>6</v>
      </c>
      <c r="I4" s="3"/>
      <c r="J4" s="3" t="s">
        <v>7</v>
      </c>
      <c r="K4" s="3"/>
      <c r="L4" s="3"/>
      <c r="M4" s="3"/>
      <c r="N4" s="3"/>
    </row>
    <row r="5" ht="15" customHeight="1" spans="1:14">
      <c r="A5" s="4" t="s">
        <v>8</v>
      </c>
      <c r="B5" s="4"/>
      <c r="C5" s="3" t="s">
        <v>9</v>
      </c>
      <c r="D5" s="3"/>
      <c r="E5" s="4"/>
      <c r="F5" s="4"/>
      <c r="G5" s="4"/>
      <c r="H5" s="4" t="s">
        <v>10</v>
      </c>
      <c r="I5" s="4"/>
      <c r="J5" s="3" t="s">
        <v>11</v>
      </c>
      <c r="K5" s="3"/>
      <c r="L5" s="3"/>
      <c r="M5" s="3"/>
      <c r="N5" s="3"/>
    </row>
    <row r="6" ht="15" customHeight="1" spans="1:14">
      <c r="A6" s="5" t="s">
        <v>12</v>
      </c>
      <c r="B6" s="6"/>
      <c r="C6" s="7"/>
      <c r="D6" s="8"/>
      <c r="E6" s="9" t="s">
        <v>13</v>
      </c>
      <c r="F6" s="9" t="s">
        <v>14</v>
      </c>
      <c r="G6" s="10"/>
      <c r="H6" s="9" t="s">
        <v>14</v>
      </c>
      <c r="I6" s="36"/>
      <c r="J6" s="7" t="s">
        <v>15</v>
      </c>
      <c r="K6" s="3"/>
      <c r="L6" s="3" t="s">
        <v>16</v>
      </c>
      <c r="M6" s="3"/>
      <c r="N6" s="3" t="s">
        <v>17</v>
      </c>
    </row>
    <row r="7" ht="15" customHeight="1" spans="1:14">
      <c r="A7" s="11"/>
      <c r="B7" s="12"/>
      <c r="C7" s="7"/>
      <c r="D7" s="8"/>
      <c r="E7" s="13" t="s">
        <v>18</v>
      </c>
      <c r="F7" s="13" t="s">
        <v>18</v>
      </c>
      <c r="G7" s="14"/>
      <c r="H7" s="13" t="s">
        <v>19</v>
      </c>
      <c r="I7" s="22"/>
      <c r="J7" s="7"/>
      <c r="K7" s="3"/>
      <c r="L7" s="3"/>
      <c r="M7" s="3"/>
      <c r="N7" s="3"/>
    </row>
    <row r="8" ht="15" customHeight="1" spans="1:14">
      <c r="A8" s="11"/>
      <c r="B8" s="12"/>
      <c r="C8" s="15" t="s">
        <v>20</v>
      </c>
      <c r="D8" s="16"/>
      <c r="E8" s="17">
        <v>145</v>
      </c>
      <c r="F8" s="17">
        <v>152</v>
      </c>
      <c r="G8" s="17"/>
      <c r="H8" s="18">
        <v>152</v>
      </c>
      <c r="I8" s="18"/>
      <c r="J8" s="3">
        <v>10</v>
      </c>
      <c r="K8" s="3"/>
      <c r="L8" s="37">
        <f>H8/F8</f>
        <v>1</v>
      </c>
      <c r="M8" s="37"/>
      <c r="N8" s="38">
        <f>L8*J8</f>
        <v>10</v>
      </c>
    </row>
    <row r="9" ht="15" customHeight="1" spans="1:14">
      <c r="A9" s="19" t="s">
        <v>21</v>
      </c>
      <c r="B9" s="20"/>
      <c r="C9" s="7" t="s">
        <v>22</v>
      </c>
      <c r="D9" s="3"/>
      <c r="E9" s="21">
        <v>145</v>
      </c>
      <c r="F9" s="21">
        <v>152</v>
      </c>
      <c r="G9" s="21"/>
      <c r="H9" s="3">
        <v>152</v>
      </c>
      <c r="I9" s="3"/>
      <c r="J9" s="3" t="s">
        <v>23</v>
      </c>
      <c r="K9" s="3"/>
      <c r="L9" s="3"/>
      <c r="M9" s="3"/>
      <c r="N9" s="3" t="s">
        <v>23</v>
      </c>
    </row>
    <row r="10" ht="15" customHeight="1" spans="1:14">
      <c r="A10" s="19"/>
      <c r="B10" s="20"/>
      <c r="C10" s="7" t="s">
        <v>24</v>
      </c>
      <c r="D10" s="3"/>
      <c r="E10" s="3"/>
      <c r="F10" s="3"/>
      <c r="G10" s="3"/>
      <c r="H10" s="3"/>
      <c r="I10" s="3"/>
      <c r="J10" s="3" t="s">
        <v>23</v>
      </c>
      <c r="K10" s="3"/>
      <c r="L10" s="3"/>
      <c r="M10" s="3"/>
      <c r="N10" s="3" t="s">
        <v>23</v>
      </c>
    </row>
    <row r="11" ht="15" customHeight="1" spans="1:14">
      <c r="A11" s="13"/>
      <c r="B11" s="22"/>
      <c r="C11" s="7" t="s">
        <v>25</v>
      </c>
      <c r="D11" s="3"/>
      <c r="E11" s="3"/>
      <c r="F11" s="3"/>
      <c r="G11" s="3"/>
      <c r="H11" s="3"/>
      <c r="I11" s="3"/>
      <c r="J11" s="3" t="s">
        <v>23</v>
      </c>
      <c r="K11" s="3"/>
      <c r="L11" s="3"/>
      <c r="M11" s="3"/>
      <c r="N11" s="3" t="s">
        <v>23</v>
      </c>
    </row>
    <row r="12" ht="22" customHeight="1" spans="1:14">
      <c r="A12" s="18" t="s">
        <v>26</v>
      </c>
      <c r="B12" s="18" t="s">
        <v>27</v>
      </c>
      <c r="C12" s="3"/>
      <c r="D12" s="3"/>
      <c r="E12" s="3"/>
      <c r="F12" s="3"/>
      <c r="G12" s="3"/>
      <c r="H12" s="3" t="s">
        <v>28</v>
      </c>
      <c r="I12" s="3"/>
      <c r="J12" s="3"/>
      <c r="K12" s="3"/>
      <c r="L12" s="3"/>
      <c r="M12" s="3"/>
      <c r="N12" s="3"/>
    </row>
    <row r="13" ht="91" customHeight="1" spans="1:14">
      <c r="A13" s="3"/>
      <c r="B13" s="3" t="s">
        <v>29</v>
      </c>
      <c r="C13" s="3"/>
      <c r="D13" s="3"/>
      <c r="E13" s="3"/>
      <c r="F13" s="3"/>
      <c r="G13" s="4"/>
      <c r="H13" s="4" t="s">
        <v>30</v>
      </c>
      <c r="I13" s="3"/>
      <c r="J13" s="3"/>
      <c r="K13" s="3"/>
      <c r="L13" s="3"/>
      <c r="M13" s="3"/>
      <c r="N13" s="3"/>
    </row>
    <row r="14" ht="29" customHeight="1" spans="1:14">
      <c r="A14" s="23" t="s">
        <v>31</v>
      </c>
      <c r="B14" s="3" t="s">
        <v>32</v>
      </c>
      <c r="C14" s="3" t="s">
        <v>33</v>
      </c>
      <c r="D14" s="3" t="s">
        <v>34</v>
      </c>
      <c r="E14" s="3"/>
      <c r="F14" s="8"/>
      <c r="G14" s="9" t="s">
        <v>35</v>
      </c>
      <c r="H14" s="4" t="s">
        <v>36</v>
      </c>
      <c r="I14" s="7" t="s">
        <v>15</v>
      </c>
      <c r="J14" s="3"/>
      <c r="K14" s="3" t="s">
        <v>17</v>
      </c>
      <c r="L14" s="3"/>
      <c r="M14" s="9" t="s">
        <v>37</v>
      </c>
      <c r="N14" s="36"/>
    </row>
    <row r="15" ht="29" customHeight="1" spans="1:14">
      <c r="A15" s="24"/>
      <c r="B15" s="3"/>
      <c r="C15" s="3"/>
      <c r="D15" s="3"/>
      <c r="E15" s="3"/>
      <c r="F15" s="8"/>
      <c r="G15" s="13" t="s">
        <v>38</v>
      </c>
      <c r="H15" s="18" t="s">
        <v>39</v>
      </c>
      <c r="I15" s="7"/>
      <c r="J15" s="3"/>
      <c r="K15" s="3"/>
      <c r="L15" s="3"/>
      <c r="M15" s="13"/>
      <c r="N15" s="22"/>
    </row>
    <row r="16" ht="50" customHeight="1" spans="1:14">
      <c r="A16" s="24"/>
      <c r="B16" s="25" t="s">
        <v>40</v>
      </c>
      <c r="C16" s="25" t="s">
        <v>41</v>
      </c>
      <c r="D16" s="26" t="s">
        <v>42</v>
      </c>
      <c r="E16" s="26"/>
      <c r="F16" s="27"/>
      <c r="G16" s="28" t="s">
        <v>43</v>
      </c>
      <c r="H16" s="18" t="s">
        <v>44</v>
      </c>
      <c r="I16" s="3">
        <v>5</v>
      </c>
      <c r="J16" s="3"/>
      <c r="K16" s="3">
        <v>5</v>
      </c>
      <c r="L16" s="3"/>
      <c r="M16" s="3" t="s">
        <v>45</v>
      </c>
      <c r="N16" s="3"/>
    </row>
    <row r="17" ht="44" customHeight="1" spans="1:14">
      <c r="A17" s="24"/>
      <c r="B17" s="25"/>
      <c r="C17" s="25"/>
      <c r="D17" s="29" t="s">
        <v>46</v>
      </c>
      <c r="E17" s="29"/>
      <c r="F17" s="30"/>
      <c r="G17" s="31" t="s">
        <v>47</v>
      </c>
      <c r="H17" s="3" t="s">
        <v>48</v>
      </c>
      <c r="I17" s="3">
        <v>5</v>
      </c>
      <c r="J17" s="3"/>
      <c r="K17" s="3">
        <v>5</v>
      </c>
      <c r="L17" s="3"/>
      <c r="M17" s="3" t="s">
        <v>49</v>
      </c>
      <c r="N17" s="3"/>
    </row>
    <row r="18" ht="45" customHeight="1" spans="1:14">
      <c r="A18" s="24"/>
      <c r="B18" s="25"/>
      <c r="C18" s="25"/>
      <c r="D18" s="29" t="s">
        <v>50</v>
      </c>
      <c r="E18" s="29"/>
      <c r="F18" s="30"/>
      <c r="G18" s="31" t="s">
        <v>51</v>
      </c>
      <c r="H18" s="3" t="s">
        <v>52</v>
      </c>
      <c r="I18" s="3">
        <v>10</v>
      </c>
      <c r="J18" s="3"/>
      <c r="K18" s="3">
        <v>10</v>
      </c>
      <c r="L18" s="3"/>
      <c r="M18" s="3" t="s">
        <v>49</v>
      </c>
      <c r="N18" s="3"/>
    </row>
    <row r="19" ht="54" customHeight="1" spans="1:14">
      <c r="A19" s="24"/>
      <c r="B19" s="25"/>
      <c r="C19" s="25"/>
      <c r="D19" s="29" t="s">
        <v>53</v>
      </c>
      <c r="E19" s="29"/>
      <c r="F19" s="30"/>
      <c r="G19" s="31" t="s">
        <v>54</v>
      </c>
      <c r="H19" s="3" t="s">
        <v>55</v>
      </c>
      <c r="I19" s="3">
        <v>5</v>
      </c>
      <c r="J19" s="3"/>
      <c r="K19" s="3">
        <v>5</v>
      </c>
      <c r="L19" s="3"/>
      <c r="M19" s="3" t="s">
        <v>49</v>
      </c>
      <c r="N19" s="3"/>
    </row>
    <row r="20" ht="77" customHeight="1" spans="1:14">
      <c r="A20" s="24"/>
      <c r="B20" s="25"/>
      <c r="C20" s="25"/>
      <c r="D20" s="29" t="s">
        <v>56</v>
      </c>
      <c r="E20" s="29"/>
      <c r="F20" s="30"/>
      <c r="G20" s="31" t="s">
        <v>57</v>
      </c>
      <c r="H20" s="32" t="s">
        <v>58</v>
      </c>
      <c r="I20" s="3">
        <v>10</v>
      </c>
      <c r="J20" s="3"/>
      <c r="K20" s="3">
        <v>10</v>
      </c>
      <c r="L20" s="3"/>
      <c r="M20" s="3" t="s">
        <v>49</v>
      </c>
      <c r="N20" s="3"/>
    </row>
    <row r="21" ht="79" customHeight="1" spans="1:14">
      <c r="A21" s="24"/>
      <c r="B21" s="25"/>
      <c r="C21" s="25"/>
      <c r="D21" s="29" t="s">
        <v>59</v>
      </c>
      <c r="E21" s="29"/>
      <c r="F21" s="30"/>
      <c r="G21" s="31" t="s">
        <v>60</v>
      </c>
      <c r="H21" s="3" t="s">
        <v>61</v>
      </c>
      <c r="I21" s="3">
        <v>5</v>
      </c>
      <c r="J21" s="3"/>
      <c r="K21" s="3">
        <v>5</v>
      </c>
      <c r="L21" s="3"/>
      <c r="M21" s="3" t="s">
        <v>49</v>
      </c>
      <c r="N21" s="3"/>
    </row>
    <row r="22" ht="44" customHeight="1" spans="1:14">
      <c r="A22" s="24"/>
      <c r="B22" s="25"/>
      <c r="C22" s="25"/>
      <c r="D22" s="29" t="s">
        <v>62</v>
      </c>
      <c r="E22" s="29"/>
      <c r="F22" s="30"/>
      <c r="G22" s="31" t="s">
        <v>63</v>
      </c>
      <c r="H22" s="3" t="s">
        <v>64</v>
      </c>
      <c r="I22" s="3">
        <v>5</v>
      </c>
      <c r="J22" s="3"/>
      <c r="K22" s="3">
        <v>5</v>
      </c>
      <c r="L22" s="3"/>
      <c r="M22" s="3" t="s">
        <v>49</v>
      </c>
      <c r="N22" s="3"/>
    </row>
    <row r="23" ht="50" customHeight="1" spans="1:14">
      <c r="A23" s="24"/>
      <c r="B23" s="25"/>
      <c r="C23" s="25"/>
      <c r="D23" s="29" t="s">
        <v>65</v>
      </c>
      <c r="E23" s="29"/>
      <c r="F23" s="30"/>
      <c r="G23" s="31" t="s">
        <v>66</v>
      </c>
      <c r="H23" s="3" t="s">
        <v>67</v>
      </c>
      <c r="I23" s="3">
        <v>5</v>
      </c>
      <c r="J23" s="3"/>
      <c r="K23" s="3">
        <v>5</v>
      </c>
      <c r="L23" s="3"/>
      <c r="M23" s="3" t="s">
        <v>49</v>
      </c>
      <c r="N23" s="3"/>
    </row>
    <row r="24" ht="73" customHeight="1" spans="1:14">
      <c r="A24" s="24"/>
      <c r="B24" s="25"/>
      <c r="C24" s="25"/>
      <c r="D24" s="29" t="s">
        <v>68</v>
      </c>
      <c r="E24" s="29"/>
      <c r="F24" s="30"/>
      <c r="G24" s="31" t="s">
        <v>69</v>
      </c>
      <c r="H24" s="3">
        <v>0.5</v>
      </c>
      <c r="I24" s="3">
        <v>10</v>
      </c>
      <c r="J24" s="3"/>
      <c r="K24" s="3">
        <v>5</v>
      </c>
      <c r="L24" s="3"/>
      <c r="M24" s="3" t="s">
        <v>70</v>
      </c>
      <c r="N24" s="3"/>
    </row>
    <row r="25" ht="50" customHeight="1" spans="1:14">
      <c r="A25" s="24"/>
      <c r="B25" s="25" t="s">
        <v>71</v>
      </c>
      <c r="C25" s="25" t="s">
        <v>72</v>
      </c>
      <c r="D25" s="29" t="s">
        <v>73</v>
      </c>
      <c r="E25" s="29"/>
      <c r="F25" s="30"/>
      <c r="G25" s="31" t="s">
        <v>74</v>
      </c>
      <c r="H25" s="33" t="s">
        <v>75</v>
      </c>
      <c r="I25" s="3">
        <v>10</v>
      </c>
      <c r="J25" s="3"/>
      <c r="K25" s="3">
        <v>10</v>
      </c>
      <c r="L25" s="3"/>
      <c r="M25" s="3" t="s">
        <v>49</v>
      </c>
      <c r="N25" s="3"/>
    </row>
    <row r="26" ht="50" customHeight="1" spans="1:14">
      <c r="A26" s="24"/>
      <c r="B26" s="25" t="s">
        <v>76</v>
      </c>
      <c r="C26" s="25" t="s">
        <v>77</v>
      </c>
      <c r="D26" s="29" t="s">
        <v>78</v>
      </c>
      <c r="E26" s="29"/>
      <c r="F26" s="30"/>
      <c r="G26" s="31" t="s">
        <v>79</v>
      </c>
      <c r="H26" s="33" t="s">
        <v>80</v>
      </c>
      <c r="I26" s="3">
        <v>10</v>
      </c>
      <c r="J26" s="3"/>
      <c r="K26" s="3">
        <v>10</v>
      </c>
      <c r="L26" s="3"/>
      <c r="M26" s="3" t="s">
        <v>49</v>
      </c>
      <c r="N26" s="3"/>
    </row>
    <row r="27" ht="79" customHeight="1" spans="1:14">
      <c r="A27" s="24"/>
      <c r="B27" s="25"/>
      <c r="C27" s="25"/>
      <c r="D27" s="29" t="s">
        <v>81</v>
      </c>
      <c r="E27" s="29"/>
      <c r="F27" s="30"/>
      <c r="G27" s="31" t="s">
        <v>82</v>
      </c>
      <c r="H27" s="33" t="s">
        <v>83</v>
      </c>
      <c r="I27" s="3">
        <v>10</v>
      </c>
      <c r="J27" s="3"/>
      <c r="K27" s="3">
        <v>10</v>
      </c>
      <c r="L27" s="3"/>
      <c r="M27" s="3" t="s">
        <v>84</v>
      </c>
      <c r="N27" s="3"/>
    </row>
    <row r="28" ht="15" customHeight="1" spans="1:14">
      <c r="A28" s="34" t="s">
        <v>85</v>
      </c>
      <c r="B28" s="34"/>
      <c r="C28" s="34"/>
      <c r="D28" s="34"/>
      <c r="E28" s="34"/>
      <c r="F28" s="34"/>
      <c r="G28" s="34"/>
      <c r="H28" s="34"/>
      <c r="I28" s="34">
        <f>SUM(I16:J27)+J8</f>
        <v>100</v>
      </c>
      <c r="J28" s="34"/>
      <c r="K28" s="39">
        <f>SUM(K16:L27)+N8</f>
        <v>95</v>
      </c>
      <c r="L28" s="39"/>
      <c r="M28" s="40"/>
      <c r="N28" s="40"/>
    </row>
    <row r="30" ht="114" customHeight="1" spans="1:14">
      <c r="A30" s="35" t="s">
        <v>86</v>
      </c>
      <c r="B30" s="35"/>
      <c r="C30" s="35"/>
      <c r="D30" s="35"/>
      <c r="E30" s="35"/>
      <c r="F30" s="35"/>
      <c r="G30" s="35"/>
      <c r="H30" s="35"/>
      <c r="I30" s="35"/>
      <c r="J30" s="35"/>
      <c r="K30" s="35"/>
      <c r="L30" s="35"/>
      <c r="M30" s="35"/>
      <c r="N30" s="35"/>
    </row>
  </sheetData>
  <mergeCells count="112">
    <mergeCell ref="A1:N1"/>
    <mergeCell ref="A2:N2"/>
    <mergeCell ref="A3:B3"/>
    <mergeCell ref="C3:N3"/>
    <mergeCell ref="A4:B4"/>
    <mergeCell ref="C4:G4"/>
    <mergeCell ref="H4:I4"/>
    <mergeCell ref="J4:N4"/>
    <mergeCell ref="A5:B5"/>
    <mergeCell ref="C5:G5"/>
    <mergeCell ref="H5:I5"/>
    <mergeCell ref="J5:N5"/>
    <mergeCell ref="F6:G6"/>
    <mergeCell ref="H6:I6"/>
    <mergeCell ref="F7:G7"/>
    <mergeCell ref="H7:I7"/>
    <mergeCell ref="C8:D8"/>
    <mergeCell ref="F8:G8"/>
    <mergeCell ref="H8:I8"/>
    <mergeCell ref="J8:K8"/>
    <mergeCell ref="L8:M8"/>
    <mergeCell ref="A9:B9"/>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A28:H28"/>
    <mergeCell ref="I28:J28"/>
    <mergeCell ref="K28:L28"/>
    <mergeCell ref="M28:N28"/>
    <mergeCell ref="A30:N30"/>
    <mergeCell ref="A12:A13"/>
    <mergeCell ref="A14:A27"/>
    <mergeCell ref="B14:B15"/>
    <mergeCell ref="B16:B24"/>
    <mergeCell ref="B26:B27"/>
    <mergeCell ref="C14:C15"/>
    <mergeCell ref="C16:C24"/>
    <mergeCell ref="C26:C27"/>
    <mergeCell ref="N6:N7"/>
    <mergeCell ref="C6:D7"/>
    <mergeCell ref="J6:K7"/>
    <mergeCell ref="L6:M7"/>
    <mergeCell ref="D14:F15"/>
    <mergeCell ref="I14:J15"/>
    <mergeCell ref="K14:L15"/>
    <mergeCell ref="M14:N15"/>
    <mergeCell ref="A6:B8"/>
    <mergeCell ref="A10:B11"/>
  </mergeCells>
  <pageMargins left="0.75" right="0.75" top="1" bottom="1" header="0.5" footer="0.5"/>
  <pageSetup paperSize="9" scale="58"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北京怀柔科学城管理委员会（本级）</dc:creator>
  <cp:lastModifiedBy>北京怀柔科学城管理委员会（本级）</cp:lastModifiedBy>
  <dcterms:created xsi:type="dcterms:W3CDTF">2023-03-07T03:03:00Z</dcterms:created>
  <dcterms:modified xsi:type="dcterms:W3CDTF">2024-04-16T09:07:58Z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2052-10.8.2.6784</vt:lpwstr>
  </property>
  <property fmtid="{D5CDD505-2E9C-101B-9397-08002B2CF9AE}" pid="3" name="ICV">
    <vt:lpwstr>1661F39B2F6244DDB6C818423C98A049_13</vt:lpwstr>
  </property>
</Properties>
</file>