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<sst xmlns="http://schemas.openxmlformats.org/spreadsheetml/2006/main" count="96" uniqueCount="81">
  <si>
    <t>项目支出绩效自评表</t>
  </si>
  <si>
    <t>（2023年度）</t>
  </si>
  <si>
    <t>项目名称</t>
  </si>
  <si>
    <t>11000023T000002063965-2023年度控规实施运行维护工作</t>
  </si>
  <si>
    <t>主管部门</t>
  </si>
  <si>
    <t>082-北京怀柔科学城管理委员会</t>
  </si>
  <si>
    <t>实施单位</t>
  </si>
  <si>
    <t>082001-北京怀柔科学城管理委员会（本级）</t>
  </si>
  <si>
    <t>项目负责人</t>
  </si>
  <si>
    <t>史忠峰</t>
  </si>
  <si>
    <t>联系电话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</si>
  <si>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</si>
  <si>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</si>
  <si>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</si>
  <si>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</si>
  <si>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</si>
  <si>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</si>
  <si>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</si>
  <si>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</si>
  <si>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</si>
  <si>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</si>
  <si>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</si>
  <si>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</si>
  <si>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</si>
  <si>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</si>
  <si>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</si>
  <si>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</si>
  <si>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</si>
  <si>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年度目标：1.完成《怀柔科学城规划实施中的主要难点问题》调研报告。 2.形成《怀柔科学城规划实施管理体系》对策报告。 3.做好2023年度怀柔科学城控规实施日常运行维护。</t>
  </si>
  <si>
    <t>完成《2023年度控规实施运行维护工作报告》，其中包括日常维护工作、控规实施评估和重点问题研究三个板块。聚焦“建筑规模弹性调控池”管理规则，将控规“工具箱”转化为支撑实施的“政策包”；及时跟踪规划实施情况，对重要规划数据及图纸开展维护更新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</si>
  <si>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</si>
  <si>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</si>
  <si>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</si>
  <si>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</si>
  <si>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</si>
  <si>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</si>
  <si>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</si>
  <si>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</si>
  <si>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</si>
  <si>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</si>
  <si>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</si>
  <si>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完成调研报告</t>
    </r>
  </si>
  <si>
    <t>＝1篇</t>
  </si>
  <si>
    <t>完成年度重点问题研究，主要内容：1.“建筑规模弹性调控池”管理规则研究；2.怀柔科学城轨道交通支撑条件梳理及优化研究。</t>
  </si>
  <si>
    <r>
      <rPr>
        <sz val="9"/>
        <rFont val="宋体"/>
        <charset val="134"/>
      </rPr>
      <t>完成对策报告</t>
    </r>
  </si>
  <si>
    <t>完成2023年控规实施评估，主要内容：1.持续推进北京怀柔综合性国家科学中心高质量发展，国家战略科技力量厚积成势；2.“聚人气聚科研气”显著提升，科技创新生态活力凸显；3. “科学+城”功能不断完善，配套设施水平显著提升；4.怀柔科学城规划实施主要问题及建议。</t>
  </si>
  <si>
    <r>
      <rPr>
        <sz val="9"/>
        <rFont val="宋体"/>
        <charset val="134"/>
      </rPr>
      <t>完成控规日常实施维护</t>
    </r>
  </si>
  <si>
    <t>≥1项</t>
  </si>
  <si>
    <t>完成2023年控规日常维护工作，主要内容：1.2023年度分区规划维护及控规图纸更新维护情况；2.持续提供日常技术服务和信息咨询；3.2023年度土地资源供应情况；4.2023年度控规实施核心指标情况。</t>
  </si>
  <si>
    <r>
      <rPr>
        <sz val="9"/>
        <rFont val="宋体"/>
        <charset val="134"/>
      </rPr>
      <t>上报建议、意见</t>
    </r>
  </si>
  <si>
    <t>≥1条</t>
  </si>
  <si>
    <t>形成怀柔科学城“建筑规模弹性调控池”管理规则的指导意见，结合政协会办件332号等形成怀柔科学城轨道交通支撑条件梳理及优化研究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</si>
  <si>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</si>
  <si>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对策报告、调研报告按时结题率</t>
    </r>
  </si>
  <si>
    <t>≥95%</t>
  </si>
  <si>
    <t>按时完成工作报告。</t>
  </si>
  <si>
    <t>项目开展、政采流程相对之后，截止12月31日未完全结项。后期提高执行进度。</t>
  </si>
  <si>
    <t>按照项目需要及时推进控规实施维护</t>
  </si>
  <si>
    <t>基本按照项目需要及时推进控规实施维护。</t>
  </si>
  <si>
    <r>
      <rPr>
        <sz val="9"/>
        <rFont val="宋体"/>
        <charset val="134"/>
      </rPr>
      <t>质量指标</t>
    </r>
  </si>
  <si>
    <t>保障项目顺利落实规划用地和指标</t>
  </si>
  <si>
    <t>基本保障项目顺利落实规划用地和指标。</t>
  </si>
  <si>
    <r>
      <rPr>
        <sz val="9"/>
        <rFont val="宋体"/>
        <charset val="134"/>
      </rPr>
      <t>对策报告评审合格率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</si>
  <si>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</si>
  <si>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</si>
  <si>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t>相关建议、政策被采纳次数</t>
  </si>
  <si>
    <t>≥1次</t>
  </si>
  <si>
    <t>2次</t>
  </si>
  <si>
    <t>刊发、媒体报道次数</t>
  </si>
  <si>
    <t>控规维护内容有在政府类报告材料中提及，但未专题公开报道。</t>
  </si>
  <si>
    <t>后续根据工作需要，适度公开报道。</t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</si>
  <si>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</si>
  <si>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社会成本指标</t>
    </r>
  </si>
  <si>
    <r>
      <rPr>
        <sz val="9"/>
        <rFont val="宋体"/>
        <charset val="134"/>
      </rPr>
      <t>项目预算控制数</t>
    </r>
  </si>
  <si>
    <t>≤195万元</t>
  </si>
  <si>
    <t>166万元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</si>
  <si>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</si>
  <si>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</si>
  <si>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内部满意度</t>
    </r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</si>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</sst>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176" formatCode="0.0%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_);[Red]\(0.00\)"/>
    <numFmt numFmtId="178" formatCode="0.00_ "/>
    <numFmt numFmtId="179" formatCode="0.0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4" fillId="24" borderId="23" applyNumberFormat="0" applyAlignment="0" applyProtection="0">
      <alignment vertical="center"/>
    </xf>
    <xf numFmtId="0" fontId="25" fillId="24" borderId="18" applyNumberFormat="0" applyAlignment="0" applyProtection="0">
      <alignment vertical="center"/>
    </xf>
    <xf numFmtId="0" fontId="18" fillId="17" borderId="19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78" fontId="2" fillId="0" borderId="1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255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255"/>
    </xf>
    <xf numFmtId="0" fontId="2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11" applyNumberFormat="1" applyFont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0"/>
  <sheetViews>
    <sheetView tabSelected="1" zoomScale="115" zoomScaleNormal="115" workbookViewId="0">
      <selection activeCell="K27" sqref="K27:L27"/>
    </sheetView>
  </sheetViews>
  <sheetFormatPr defaultColWidth="9" defaultRowHeight="13.5"/>
  <cols>
    <col min="2" max="2" width="10.625" customWidth="1"/>
    <col min="3" max="3" width="16.625" customWidth="1"/>
    <col min="5" max="5" width="12.175" customWidth="1"/>
    <col min="6" max="6" width="6.40833333333333" customWidth="1"/>
    <col min="7" max="7" width="8.69166666666667" customWidth="1"/>
    <col min="8" max="8" width="30.2083333333333" customWidth="1"/>
    <col min="13" max="13" width="8" customWidth="1"/>
  </cols>
  <sheetData>
    <row r="1" ht="39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34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" customHeight="1" spans="1:14">
      <c r="A5" s="4" t="s">
        <v>8</v>
      </c>
      <c r="B5" s="4"/>
      <c r="C5" s="3" t="s">
        <v>9</v>
      </c>
      <c r="D5" s="3"/>
      <c r="E5" s="4"/>
      <c r="F5" s="4"/>
      <c r="G5" s="4"/>
      <c r="H5" s="4" t="s">
        <v>10</v>
      </c>
      <c r="I5" s="4"/>
      <c r="J5" s="3">
        <v>61663797</v>
      </c>
      <c r="K5" s="3"/>
      <c r="L5" s="3"/>
      <c r="M5" s="3"/>
      <c r="N5" s="3"/>
    </row>
    <row r="6" ht="15" customHeight="1" spans="1:14">
      <c r="A6" s="5" t="s">
        <v>11</v>
      </c>
      <c r="B6" s="6"/>
      <c r="C6" s="7"/>
      <c r="D6" s="8"/>
      <c r="E6" s="9" t="s">
        <v>12</v>
      </c>
      <c r="F6" s="9" t="s">
        <v>13</v>
      </c>
      <c r="G6" s="10"/>
      <c r="H6" s="9" t="s">
        <v>13</v>
      </c>
      <c r="I6" s="45"/>
      <c r="J6" s="7" t="s">
        <v>14</v>
      </c>
      <c r="K6" s="3"/>
      <c r="L6" s="3" t="s">
        <v>15</v>
      </c>
      <c r="M6" s="3"/>
      <c r="N6" s="3" t="s">
        <v>16</v>
      </c>
    </row>
    <row r="7" ht="15" customHeight="1" spans="1:14">
      <c r="A7" s="11"/>
      <c r="B7" s="12"/>
      <c r="C7" s="7"/>
      <c r="D7" s="8"/>
      <c r="E7" s="13" t="s">
        <v>17</v>
      </c>
      <c r="F7" s="13" t="s">
        <v>17</v>
      </c>
      <c r="G7" s="14"/>
      <c r="H7" s="13" t="s">
        <v>18</v>
      </c>
      <c r="I7" s="22"/>
      <c r="J7" s="7"/>
      <c r="K7" s="3"/>
      <c r="L7" s="3"/>
      <c r="M7" s="3"/>
      <c r="N7" s="3"/>
    </row>
    <row r="8" ht="15" customHeight="1" spans="1:14">
      <c r="A8" s="11"/>
      <c r="B8" s="12"/>
      <c r="C8" s="15" t="s">
        <v>19</v>
      </c>
      <c r="D8" s="16"/>
      <c r="E8" s="17">
        <v>95</v>
      </c>
      <c r="F8" s="17">
        <v>166</v>
      </c>
      <c r="G8" s="17"/>
      <c r="H8" s="17">
        <v>116.2</v>
      </c>
      <c r="I8" s="17"/>
      <c r="J8" s="3">
        <v>10</v>
      </c>
      <c r="K8" s="3"/>
      <c r="L8" s="46">
        <f>H8/F8</f>
        <v>0.7</v>
      </c>
      <c r="M8" s="46"/>
      <c r="N8" s="47">
        <f>L8*J8</f>
        <v>7</v>
      </c>
    </row>
    <row r="9" ht="15" customHeight="1" spans="1:14">
      <c r="A9" s="18" t="s">
        <v>20</v>
      </c>
      <c r="B9" s="19"/>
      <c r="C9" s="7" t="s">
        <v>21</v>
      </c>
      <c r="D9" s="3"/>
      <c r="E9" s="20">
        <v>95</v>
      </c>
      <c r="F9" s="20">
        <v>166</v>
      </c>
      <c r="G9" s="20"/>
      <c r="H9" s="21">
        <v>116.2</v>
      </c>
      <c r="I9" s="21"/>
      <c r="J9" s="3" t="s">
        <v>22</v>
      </c>
      <c r="K9" s="3"/>
      <c r="L9" s="3"/>
      <c r="M9" s="3"/>
      <c r="N9" s="3" t="s">
        <v>22</v>
      </c>
    </row>
    <row r="10" ht="15" customHeight="1" spans="1:14">
      <c r="A10" s="18"/>
      <c r="B10" s="19"/>
      <c r="C10" s="7" t="s">
        <v>23</v>
      </c>
      <c r="D10" s="3"/>
      <c r="E10" s="3"/>
      <c r="F10" s="3"/>
      <c r="G10" s="3"/>
      <c r="H10" s="3"/>
      <c r="I10" s="3"/>
      <c r="J10" s="3" t="s">
        <v>22</v>
      </c>
      <c r="K10" s="3"/>
      <c r="L10" s="3"/>
      <c r="M10" s="3"/>
      <c r="N10" s="3" t="s">
        <v>22</v>
      </c>
    </row>
    <row r="11" ht="15" customHeight="1" spans="1:14">
      <c r="A11" s="13"/>
      <c r="B11" s="22"/>
      <c r="C11" s="7" t="s">
        <v>24</v>
      </c>
      <c r="D11" s="3"/>
      <c r="E11" s="3"/>
      <c r="F11" s="3"/>
      <c r="G11" s="3"/>
      <c r="H11" s="3"/>
      <c r="I11" s="3"/>
      <c r="J11" s="3" t="s">
        <v>22</v>
      </c>
      <c r="K11" s="3"/>
      <c r="L11" s="3"/>
      <c r="M11" s="3"/>
      <c r="N11" s="3" t="s">
        <v>22</v>
      </c>
    </row>
    <row r="12" ht="22" customHeight="1" spans="1:14">
      <c r="A12" s="23" t="s">
        <v>25</v>
      </c>
      <c r="B12" s="23" t="s">
        <v>26</v>
      </c>
      <c r="C12" s="24"/>
      <c r="D12" s="24"/>
      <c r="E12" s="24"/>
      <c r="F12" s="24"/>
      <c r="G12" s="24"/>
      <c r="H12" s="24" t="s">
        <v>27</v>
      </c>
      <c r="I12" s="24"/>
      <c r="J12" s="24"/>
      <c r="K12" s="24"/>
      <c r="L12" s="24"/>
      <c r="M12" s="24"/>
      <c r="N12" s="24"/>
    </row>
    <row r="13" ht="79" customHeight="1" spans="1:14">
      <c r="A13" s="24"/>
      <c r="B13" s="24" t="s">
        <v>28</v>
      </c>
      <c r="C13" s="24"/>
      <c r="D13" s="24"/>
      <c r="E13" s="24"/>
      <c r="F13" s="24"/>
      <c r="G13" s="25"/>
      <c r="H13" s="26" t="s">
        <v>29</v>
      </c>
      <c r="I13" s="40"/>
      <c r="J13" s="40"/>
      <c r="K13" s="40"/>
      <c r="L13" s="40"/>
      <c r="M13" s="40"/>
      <c r="N13" s="40"/>
    </row>
    <row r="14" ht="29" customHeight="1" spans="1:14">
      <c r="A14" s="27" t="s">
        <v>30</v>
      </c>
      <c r="B14" s="24" t="s">
        <v>31</v>
      </c>
      <c r="C14" s="24" t="s">
        <v>32</v>
      </c>
      <c r="D14" s="24" t="s">
        <v>33</v>
      </c>
      <c r="E14" s="24"/>
      <c r="F14" s="28"/>
      <c r="G14" s="29" t="s">
        <v>34</v>
      </c>
      <c r="H14" s="25" t="s">
        <v>35</v>
      </c>
      <c r="I14" s="48" t="s">
        <v>14</v>
      </c>
      <c r="J14" s="24"/>
      <c r="K14" s="24" t="s">
        <v>16</v>
      </c>
      <c r="L14" s="24"/>
      <c r="M14" s="29" t="s">
        <v>36</v>
      </c>
      <c r="N14" s="49"/>
    </row>
    <row r="15" ht="29" customHeight="1" spans="1:14">
      <c r="A15" s="30"/>
      <c r="B15" s="24"/>
      <c r="C15" s="24"/>
      <c r="D15" s="24"/>
      <c r="E15" s="24"/>
      <c r="F15" s="28"/>
      <c r="G15" s="31" t="s">
        <v>37</v>
      </c>
      <c r="H15" s="23" t="s">
        <v>38</v>
      </c>
      <c r="I15" s="48"/>
      <c r="J15" s="24"/>
      <c r="K15" s="24"/>
      <c r="L15" s="24"/>
      <c r="M15" s="31"/>
      <c r="N15" s="50"/>
    </row>
    <row r="16" ht="54" customHeight="1" spans="1:14">
      <c r="A16" s="30"/>
      <c r="B16" s="32" t="s">
        <v>39</v>
      </c>
      <c r="C16" s="32" t="s">
        <v>40</v>
      </c>
      <c r="D16" s="33" t="s">
        <v>41</v>
      </c>
      <c r="E16" s="33"/>
      <c r="F16" s="34"/>
      <c r="G16" s="35" t="s">
        <v>42</v>
      </c>
      <c r="H16" s="36" t="s">
        <v>43</v>
      </c>
      <c r="I16" s="24">
        <v>4</v>
      </c>
      <c r="J16" s="24"/>
      <c r="K16" s="40">
        <v>4</v>
      </c>
      <c r="L16" s="40"/>
      <c r="M16" s="40"/>
      <c r="N16" s="40"/>
    </row>
    <row r="17" ht="100" customHeight="1" spans="1:14">
      <c r="A17" s="30"/>
      <c r="B17" s="32"/>
      <c r="C17" s="32"/>
      <c r="D17" s="37" t="s">
        <v>44</v>
      </c>
      <c r="E17" s="37"/>
      <c r="F17" s="38"/>
      <c r="G17" s="39" t="s">
        <v>42</v>
      </c>
      <c r="H17" s="40" t="s">
        <v>45</v>
      </c>
      <c r="I17" s="24">
        <v>10</v>
      </c>
      <c r="J17" s="24"/>
      <c r="K17" s="40">
        <v>10</v>
      </c>
      <c r="L17" s="40"/>
      <c r="M17" s="40"/>
      <c r="N17" s="40"/>
    </row>
    <row r="18" ht="76" customHeight="1" spans="1:14">
      <c r="A18" s="30"/>
      <c r="B18" s="32"/>
      <c r="C18" s="32"/>
      <c r="D18" s="37" t="s">
        <v>46</v>
      </c>
      <c r="E18" s="37"/>
      <c r="F18" s="38"/>
      <c r="G18" s="39" t="s">
        <v>47</v>
      </c>
      <c r="H18" s="40" t="s">
        <v>48</v>
      </c>
      <c r="I18" s="24">
        <v>10</v>
      </c>
      <c r="J18" s="24"/>
      <c r="K18" s="40">
        <v>10</v>
      </c>
      <c r="L18" s="40"/>
      <c r="M18" s="40"/>
      <c r="N18" s="40"/>
    </row>
    <row r="19" ht="57" customHeight="1" spans="1:14">
      <c r="A19" s="30"/>
      <c r="B19" s="32"/>
      <c r="C19" s="32"/>
      <c r="D19" s="37" t="s">
        <v>49</v>
      </c>
      <c r="E19" s="37"/>
      <c r="F19" s="38"/>
      <c r="G19" s="39" t="s">
        <v>50</v>
      </c>
      <c r="H19" s="40" t="s">
        <v>51</v>
      </c>
      <c r="I19" s="24">
        <v>10</v>
      </c>
      <c r="J19" s="24"/>
      <c r="K19" s="40">
        <v>10</v>
      </c>
      <c r="L19" s="40"/>
      <c r="M19" s="40"/>
      <c r="N19" s="40"/>
    </row>
    <row r="20" ht="57" customHeight="1" spans="1:14">
      <c r="A20" s="30"/>
      <c r="B20" s="32"/>
      <c r="C20" s="32" t="s">
        <v>52</v>
      </c>
      <c r="D20" s="37" t="s">
        <v>53</v>
      </c>
      <c r="E20" s="37"/>
      <c r="F20" s="38"/>
      <c r="G20" s="39" t="s">
        <v>54</v>
      </c>
      <c r="H20" s="40" t="s">
        <v>55</v>
      </c>
      <c r="I20" s="24">
        <v>2</v>
      </c>
      <c r="J20" s="24"/>
      <c r="K20" s="40">
        <v>1</v>
      </c>
      <c r="L20" s="40"/>
      <c r="M20" s="40" t="s">
        <v>56</v>
      </c>
      <c r="N20" s="40"/>
    </row>
    <row r="21" ht="29" customHeight="1" spans="1:14">
      <c r="A21" s="30"/>
      <c r="B21" s="32"/>
      <c r="C21" s="32"/>
      <c r="D21" s="41" t="s">
        <v>57</v>
      </c>
      <c r="E21" s="37"/>
      <c r="F21" s="38"/>
      <c r="G21" s="39" t="s">
        <v>47</v>
      </c>
      <c r="H21" s="40" t="s">
        <v>58</v>
      </c>
      <c r="I21" s="24">
        <v>4</v>
      </c>
      <c r="J21" s="24"/>
      <c r="K21" s="40">
        <v>4</v>
      </c>
      <c r="L21" s="40"/>
      <c r="M21" s="40"/>
      <c r="N21" s="40"/>
    </row>
    <row r="22" ht="15" customHeight="1" spans="1:14">
      <c r="A22" s="30"/>
      <c r="B22" s="32"/>
      <c r="C22" s="32" t="s">
        <v>59</v>
      </c>
      <c r="D22" s="41" t="s">
        <v>60</v>
      </c>
      <c r="E22" s="37"/>
      <c r="F22" s="38"/>
      <c r="G22" s="39" t="s">
        <v>47</v>
      </c>
      <c r="H22" s="40" t="s">
        <v>61</v>
      </c>
      <c r="I22" s="24">
        <v>7</v>
      </c>
      <c r="J22" s="24"/>
      <c r="K22" s="40">
        <v>7</v>
      </c>
      <c r="L22" s="40"/>
      <c r="M22" s="40"/>
      <c r="N22" s="40"/>
    </row>
    <row r="23" ht="18" customHeight="1" spans="1:14">
      <c r="A23" s="30"/>
      <c r="B23" s="32"/>
      <c r="C23" s="32"/>
      <c r="D23" s="37" t="s">
        <v>62</v>
      </c>
      <c r="E23" s="37"/>
      <c r="F23" s="38"/>
      <c r="G23" s="39" t="s">
        <v>54</v>
      </c>
      <c r="H23" s="42">
        <v>0.98</v>
      </c>
      <c r="I23" s="24">
        <v>3</v>
      </c>
      <c r="J23" s="24"/>
      <c r="K23" s="40">
        <v>3</v>
      </c>
      <c r="L23" s="40"/>
      <c r="M23" s="40"/>
      <c r="N23" s="40"/>
    </row>
    <row r="24" ht="15" customHeight="1" spans="1:14">
      <c r="A24" s="30"/>
      <c r="B24" s="32" t="s">
        <v>63</v>
      </c>
      <c r="C24" s="32" t="s">
        <v>64</v>
      </c>
      <c r="D24" s="41" t="s">
        <v>65</v>
      </c>
      <c r="E24" s="37"/>
      <c r="F24" s="38"/>
      <c r="G24" s="39" t="s">
        <v>66</v>
      </c>
      <c r="H24" s="40" t="s">
        <v>67</v>
      </c>
      <c r="I24" s="24">
        <v>10</v>
      </c>
      <c r="J24" s="24"/>
      <c r="K24" s="40">
        <v>10</v>
      </c>
      <c r="L24" s="40"/>
      <c r="M24" s="40"/>
      <c r="N24" s="40"/>
    </row>
    <row r="25" ht="70" customHeight="1" spans="1:14">
      <c r="A25" s="30"/>
      <c r="B25" s="32"/>
      <c r="C25" s="32"/>
      <c r="D25" s="41" t="s">
        <v>68</v>
      </c>
      <c r="E25" s="37"/>
      <c r="F25" s="38"/>
      <c r="G25" s="39" t="s">
        <v>66</v>
      </c>
      <c r="H25" s="40" t="s">
        <v>69</v>
      </c>
      <c r="I25" s="24">
        <v>10</v>
      </c>
      <c r="J25" s="24"/>
      <c r="K25" s="40">
        <v>2</v>
      </c>
      <c r="L25" s="40"/>
      <c r="M25" s="40" t="s">
        <v>70</v>
      </c>
      <c r="N25" s="40"/>
    </row>
    <row r="26" ht="15" customHeight="1" spans="1:14">
      <c r="A26" s="30"/>
      <c r="B26" s="32" t="s">
        <v>71</v>
      </c>
      <c r="C26" s="32" t="s">
        <v>72</v>
      </c>
      <c r="D26" s="37" t="s">
        <v>73</v>
      </c>
      <c r="E26" s="37"/>
      <c r="F26" s="38"/>
      <c r="G26" s="39" t="s">
        <v>74</v>
      </c>
      <c r="H26" s="40" t="s">
        <v>75</v>
      </c>
      <c r="I26" s="24">
        <v>10</v>
      </c>
      <c r="J26" s="24"/>
      <c r="K26" s="40">
        <v>10</v>
      </c>
      <c r="L26" s="40"/>
      <c r="M26" s="40"/>
      <c r="N26" s="40"/>
    </row>
    <row r="27" ht="15" customHeight="1" spans="1:14">
      <c r="A27" s="30"/>
      <c r="B27" s="32" t="s">
        <v>76</v>
      </c>
      <c r="C27" s="32" t="s">
        <v>77</v>
      </c>
      <c r="D27" s="37" t="s">
        <v>78</v>
      </c>
      <c r="E27" s="37"/>
      <c r="F27" s="38"/>
      <c r="G27" s="39" t="s">
        <v>54</v>
      </c>
      <c r="H27" s="42">
        <v>0.98</v>
      </c>
      <c r="I27" s="24">
        <v>10</v>
      </c>
      <c r="J27" s="24"/>
      <c r="K27" s="40">
        <v>10</v>
      </c>
      <c r="L27" s="40"/>
      <c r="M27" s="40"/>
      <c r="N27" s="40"/>
    </row>
    <row r="28" ht="15" customHeight="1" spans="1:14">
      <c r="A28" s="43" t="s">
        <v>79</v>
      </c>
      <c r="B28" s="43"/>
      <c r="C28" s="43"/>
      <c r="D28" s="43"/>
      <c r="E28" s="43"/>
      <c r="F28" s="43"/>
      <c r="G28" s="43"/>
      <c r="H28" s="43"/>
      <c r="I28" s="43">
        <f>SUM(I16:J27)+J8</f>
        <v>100</v>
      </c>
      <c r="J28" s="43"/>
      <c r="K28" s="51">
        <f>SUM(K16:L27)+N8</f>
        <v>88</v>
      </c>
      <c r="L28" s="51"/>
      <c r="M28" s="52"/>
      <c r="N28" s="52"/>
    </row>
    <row r="30" ht="114" customHeight="1" spans="1:14">
      <c r="A30" s="44" t="s">
        <v>80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</row>
  </sheetData>
  <mergeCells count="11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30:N30"/>
    <mergeCell ref="A12:A13"/>
    <mergeCell ref="A14:A27"/>
    <mergeCell ref="B14:B15"/>
    <mergeCell ref="B16:B23"/>
    <mergeCell ref="B24:B25"/>
    <mergeCell ref="C14:C15"/>
    <mergeCell ref="C16:C19"/>
    <mergeCell ref="C20:C21"/>
    <mergeCell ref="C22:C23"/>
    <mergeCell ref="C24:C25"/>
    <mergeCell ref="N6:N7"/>
    <mergeCell ref="C6:D7"/>
    <mergeCell ref="J6:K7"/>
    <mergeCell ref="L6:M7"/>
    <mergeCell ref="D14:F15"/>
    <mergeCell ref="I14:J15"/>
    <mergeCell ref="K14:L15"/>
    <mergeCell ref="M14:N15"/>
    <mergeCell ref="A6:B8"/>
    <mergeCell ref="A10:B11"/>
  </mergeCells>
  <pageMargins left="0.75" right="0.75" top="1" bottom="1" header="0.5" footer="0.5"/>
  <pageSetup paperSize="8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2023-03-06T19:03:00Z</dcterms:created>
  <dcterms:modified xsi:type="dcterms:W3CDTF">2024-04-17T09:02:03Z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  <property fmtid="{D5CDD505-2E9C-101B-9397-08002B2CF9AE}" pid="3" name="ICV">
    <vt:lpwstr>7D392688773391CF7CF310653988FC3F</vt:lpwstr>
  </property>
</Properties>
</file>